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ACER\Dropbox (ITPC)\ITPC Team Folder\PROGRAMS\3. Build Resilient Communities\ICAP CQUIN\3. Implementation\2022\3. Tool rollout and use\CE Tool Training Materials\English\"/>
    </mc:Choice>
  </mc:AlternateContent>
  <xr:revisionPtr revIDLastSave="0" documentId="13_ncr:1_{B00E58BE-FF5E-4D2C-8BB8-847717BD7BAF}" xr6:coauthVersionLast="47" xr6:coauthVersionMax="47" xr10:uidLastSave="{00000000-0000-0000-0000-000000000000}"/>
  <bookViews>
    <workbookView xWindow="-110" yWindow="-110" windowWidth="19420" windowHeight="10420" activeTab="1" xr2:uid="{00000000-000D-0000-FFFF-FFFF00000000}"/>
  </bookViews>
  <sheets>
    <sheet name="CE Indicators" sheetId="2" r:id="rId1"/>
    <sheet name="Scoring" sheetId="5" r:id="rId2"/>
    <sheet name="CE Scoring"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2" l="1"/>
  <c r="G65" i="2"/>
  <c r="G75" i="2"/>
  <c r="G71" i="2"/>
  <c r="G69" i="2"/>
  <c r="G67" i="2"/>
  <c r="G62" i="2"/>
  <c r="G58" i="2"/>
  <c r="G56" i="2"/>
  <c r="G54" i="2"/>
  <c r="G50" i="2"/>
  <c r="G48" i="2"/>
  <c r="G45" i="2"/>
  <c r="G43" i="2"/>
  <c r="G39" i="2"/>
  <c r="G37" i="2"/>
  <c r="G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tc={2F89E177-1CC7-49E1-AC9A-FDE040AC24A1}</author>
    <author>tc={87639A88-3691-49C4-B9CE-98838A40521F}</author>
    <author>tc={94EFBE29-1EA6-474F-9FA0-C94D23F91A8C}</author>
  </authors>
  <commentList>
    <comment ref="A6"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
      </text>
    </comment>
    <comment ref="F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we should also consider whether or not we want to put some weight on the questions. That is, have some questions have more weight than others? just a thought</t>
      </text>
    </comment>
    <comment ref="D26"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Due to the nature of the dashboard, it may not be necessary for everyone to participate in the assessment of all domains (some are simply determined by the presency of a policy document or guideline), so I recommend taking out this qualifier.</t>
      </text>
    </comment>
  </commentList>
</comments>
</file>

<file path=xl/sharedStrings.xml><?xml version="1.0" encoding="utf-8"?>
<sst xmlns="http://schemas.openxmlformats.org/spreadsheetml/2006/main" count="427" uniqueCount="249">
  <si>
    <t>POLICY LEVEL</t>
  </si>
  <si>
    <t>PROGRAM LEVEL</t>
  </si>
  <si>
    <t>COMMUNITY LEVEL</t>
  </si>
  <si>
    <r>
      <t>HOW TO ENGAGE</t>
    </r>
    <r>
      <rPr>
        <sz val="8"/>
        <color theme="0"/>
        <rFont val="Calibri"/>
        <family val="2"/>
        <scheme val="minor"/>
      </rPr>
      <t> </t>
    </r>
  </si>
  <si>
    <r>
      <t>INDICATOR</t>
    </r>
    <r>
      <rPr>
        <sz val="8"/>
        <color theme="0"/>
        <rFont val="Calibri"/>
        <family val="2"/>
        <scheme val="minor"/>
      </rPr>
      <t> </t>
    </r>
  </si>
  <si>
    <t xml:space="preserve">PRL.D1. Ensure RoC/community members participate (and are physically present) when DSD models are designed at program level
</t>
  </si>
  <si>
    <t>PRL.D2. Involve RoC/community members in decision making processes re: prioritization of DSD models for implementation and how success is defined and measured</t>
  </si>
  <si>
    <t>SOURCE / EVIDENCE</t>
  </si>
  <si>
    <t>INDICATOR DESCRIPTION</t>
  </si>
  <si>
    <t>National policy validation meeting reports</t>
  </si>
  <si>
    <t>National program listserv for policy validation meeting invitations
National policy validation meeting reports</t>
  </si>
  <si>
    <t xml:space="preserve">% of policy validation exercises where RoC participated
</t>
  </si>
  <si>
    <t xml:space="preserve">% of online DSD platforms that include RoC, policy makers, program implementers and health providers </t>
  </si>
  <si>
    <t>% of meetings focused on DSD program design where RoC participated</t>
  </si>
  <si>
    <t>National DSD implementation plan documents
Organizational documents</t>
  </si>
  <si>
    <t xml:space="preserve">Particpant registers for trainings </t>
  </si>
  <si>
    <t>M&amp;E activity reports
Participant registers
Committee rosters</t>
  </si>
  <si>
    <t>PL.D3. Include RoC/community members in policy validation exercises</t>
  </si>
  <si>
    <t>PRL.ME1. People living with HIV leadership should be invited to DSD data review meetings and monthly, quarterly, biannual and annual reviews to share feedback on program implementation
PRL.ME2. People living with HIV should participate in facility quality improvement committees/teams
PRL.ME3. People living with HIV leaders should participate in the scoring of the CQUIN national and sub-national DSD dashboards
PRL.ME4. Supportive supervision
PRL.ME5. People living with HIV can participate in M&amp;E data collection, such as administering community score cards and client satisfaction surveys</t>
  </si>
  <si>
    <t xml:space="preserve">% of self assessments where RoC participated and led on community engagement domain
 </t>
  </si>
  <si>
    <t xml:space="preserve">% of DSD sensitization/demand creation activities led by or actively involving RoC 
</t>
  </si>
  <si>
    <t xml:space="preserve">To determine the %, take the # of sensitization and/or demand creation activities with active participation from RoC divided by the # of sensitization and/or demand creation activities carried out
Count: # of individuals who are members of the RoC community participating in sensitization and/or demand creation activities </t>
  </si>
  <si>
    <t>% of HF with DSD where RoC work as service providers</t>
  </si>
  <si>
    <t>% of DSD facilities where community score cards and/or client satisfaction surveys are implemented</t>
  </si>
  <si>
    <t>To determine the %, take the # of DSD facilities where community score cards and/or client satisfaction surveys are implemented divided by the # of DSD facilities (include facilities that provide community-based services)</t>
  </si>
  <si>
    <t>DSD facility records records
Completed community score cards
Completed client satisfaction surveys</t>
  </si>
  <si>
    <t>Organizational documents
Facility visit registers</t>
  </si>
  <si>
    <t># of community-level platforms established aimed at gathering RoC views on DSD models</t>
  </si>
  <si>
    <t>CL.D1. Provide community-level platforms for eliciting RoC views and preferences for DSD models
CL.D3. Obtain feedback from the community on what they would like to see as end results/outcomes in DSD implementation </t>
  </si>
  <si>
    <t>CL.D2. Ensure that RoC/community members are meaningfully engaged in thematic groups working on the community operational plans</t>
  </si>
  <si>
    <t>HF records</t>
  </si>
  <si>
    <t>To determine the %, take the # of HF with DSD models where RoC work as service providers according to role identified for task-shifting* in planning phase divided by the # of HF with DSD models available in facilities (includes community-based services that are tied to facilities)
Count: # of RoC employed as service providers
*Task-shifting opportunities for RoC include screening clients enrolled in PODI models or supporting routine program monitoring activities.</t>
  </si>
  <si>
    <t># of trainings organized for peer educators and RoC</t>
  </si>
  <si>
    <t>CL.I2. Peer educators and other RoCs should receive ongoing health education</t>
  </si>
  <si>
    <t>Count: # of health education trainings (new &amp; refresher) organized for peer education and RoC [Disaggregate by type of RoC and/or health education topic]</t>
  </si>
  <si>
    <t>Organizational documents
Training participant registers</t>
  </si>
  <si>
    <t>CL.I1. National networks of PLHIV should plan and implement community related interventions 
CL.I3. RoC should be involved in community sensitization and demand creation for DSD    
CL.I4. RoC should support service provision during community outreach activities     
CL.I5. RoC should help identify/provide location/venue for community outreaches </t>
  </si>
  <si>
    <t>Invite list and participant registers for thematic working group meetings
Meeting reports</t>
  </si>
  <si>
    <t>Count: # of platforms [Disaggregate by topic, type of RoC, different DSD models, etc.]</t>
  </si>
  <si>
    <t>Feedback posted on platforms</t>
  </si>
  <si>
    <t>Participant registers for DSD M&amp;E tools development meetings
M&amp;E tools development meeting reports</t>
  </si>
  <si>
    <t>Supervision visit reports</t>
  </si>
  <si>
    <t xml:space="preserve">% of DSD supportive supervision visits that include RoC leaders
</t>
  </si>
  <si>
    <t>PL.I1. Allow national networks of people living with HIV to lead actual roll-out of policies in communications and other dissemination forums
PL.I2. Ensure meaningful participation and visibility of national networks for people living with HIV and their advocates
PL.I3. Develop simple, clear communication materials to facilitate explanation of policies and tools</t>
  </si>
  <si>
    <t>% of M&amp;E meetings that include RoC</t>
  </si>
  <si>
    <t>M&amp;E meeting reports
Participant registers</t>
  </si>
  <si>
    <t>Impact assessment reports</t>
  </si>
  <si>
    <t>PL.ME2. Facilitate people living with HIV/community participation during impact assessment exercises</t>
  </si>
  <si>
    <t>PL.ME1. Ensure that people living with HIV are represented in discussions about goals, objectives, targets and indicators related to DSD
PL.ME3. Share evaluation results with people living with HIV/community representatives, including data about DSD coverage, quality, impact and budgets</t>
  </si>
  <si>
    <t>COMMUNTY ENGAGEMENT FRAMEWORK</t>
  </si>
  <si>
    <t>Objectives of this Framework:</t>
  </si>
  <si>
    <t>Ensure people living with HIV’s views are understood and considered when developing DSD guidelines, strategies, policies and during DSD implementation.</t>
  </si>
  <si>
    <t>Improve the relationship and level of trust between the people living with HIV and ministries of health and other stakeholders by ensuring that people living with HIV and their advocates are informed about and involved in DSD program activities.</t>
  </si>
  <si>
    <t xml:space="preserve">Enhance the coordination, planning, and promotion of community engagement activities. </t>
  </si>
  <si>
    <t xml:space="preserve">PRL.I1. RoC should participate in the delivery of services both as beneficiaries and service providers
</t>
  </si>
  <si>
    <t>Strengthen feedback and communication from the Ministry of Health and other stakeholders so that recipients of care and their advocates know when and how their input has been considered to inform decisions.</t>
  </si>
  <si>
    <t>Scoring Sheet</t>
  </si>
  <si>
    <t>Scoring Levels &amp; Definitions</t>
  </si>
  <si>
    <t>Definition</t>
  </si>
  <si>
    <t>Color score</t>
  </si>
  <si>
    <t>0-6</t>
  </si>
  <si>
    <t>7-12</t>
  </si>
  <si>
    <t>Very good level of CE</t>
  </si>
  <si>
    <t>Good level of CE</t>
  </si>
  <si>
    <t>Minimal level oF CE</t>
  </si>
  <si>
    <t>Poor level of CE</t>
  </si>
  <si>
    <t>Score points</t>
  </si>
  <si>
    <t>Ensure people living with HIV and their advocates have the opportunity to participate in the development of DSD models through inclusive and equitable engagement practices</t>
  </si>
  <si>
    <t>Strengthen community forums by creating opportunities for people living with HIV and their advocates to get involved with, and have their say in DSD implementation</t>
  </si>
  <si>
    <t xml:space="preserve">Participant registers for trainings </t>
  </si>
  <si>
    <t>If % is between 0-25%</t>
  </si>
  <si>
    <t>% of impact assessment exercises where RoC participated</t>
  </si>
  <si>
    <t xml:space="preserve">% of RoC providing services to support DSD implementation </t>
  </si>
  <si>
    <t>[Example: Actual indicator data]</t>
  </si>
  <si>
    <t>[Example: Assigned Score]</t>
  </si>
  <si>
    <t>% of thematic working groups where RoC participated</t>
  </si>
  <si>
    <t># of community-level platforms established aimed at gathering RoC views on DSD models
[Do not include in Scoring. For internal tracking purpose only.]</t>
  </si>
  <si>
    <t># of trainings organized for peer educators and RoC
[Do not include in Scoring. For internal tracking purpose only.]</t>
  </si>
  <si>
    <t>TOTAL POSSIBLE POINTS (5 indicators with max points of 3 each)</t>
  </si>
  <si>
    <t>TOTAL POSSIBLE POINTS (8 indicators, max points 3 each)</t>
  </si>
  <si>
    <t>TOTAL POSSIBLE POINTS (4 indicators, with max 3 points each)</t>
  </si>
  <si>
    <t>Policy Level Score Range</t>
  </si>
  <si>
    <t>8-11</t>
  </si>
  <si>
    <t>12-15</t>
  </si>
  <si>
    <t>0-3</t>
  </si>
  <si>
    <t>4-7</t>
  </si>
  <si>
    <t>TOTAL POLICY LEVEL POINTS</t>
  </si>
  <si>
    <t>OVERALL POLICY LEVEL SCORE</t>
  </si>
  <si>
    <t>Program Level Score Range</t>
  </si>
  <si>
    <t>13-18</t>
  </si>
  <si>
    <t>19-24</t>
  </si>
  <si>
    <t>OVERALL PROGRAM LEVEL SCORE</t>
  </si>
  <si>
    <t>Community Level Score Range</t>
  </si>
  <si>
    <t>OVERALL COMMUNITY LEVEL SCORE</t>
  </si>
  <si>
    <t>0-2</t>
  </si>
  <si>
    <t>3-6</t>
  </si>
  <si>
    <t>7-9</t>
  </si>
  <si>
    <t>10-12</t>
  </si>
  <si>
    <t>If % is between 26-50%</t>
  </si>
  <si>
    <t>If % is between 51-75%</t>
  </si>
  <si>
    <t>If % is between 76-100%</t>
  </si>
  <si>
    <t>TOTAL PROGRAM LEVEL POINTS</t>
  </si>
  <si>
    <t>TOTAL COMMUNITY LEVEL POINTS</t>
  </si>
  <si>
    <t>Count: # of impact assessment exercises that included RoC as members of the teams with a clearly defined role
N = # of IAs that RoC participated
D= # of IAs conducted</t>
  </si>
  <si>
    <t>To determine the %, take the # of M&amp;E meetings where RoC participated divided by the # of M&amp;E meetings organized by the program
N: # of M&amp;E peetings where RoC participated
D: # of M&amp;E meetings organized by the program</t>
  </si>
  <si>
    <t>Published communication material developed by RoC</t>
  </si>
  <si>
    <t>% of DSD HF trainings that include RoC as planners and facilitators</t>
  </si>
  <si>
    <t xml:space="preserve">% of DSD M&amp;E tools development meetings where RoC participated
</t>
  </si>
  <si>
    <t>% of DSD M&amp;E activities where RoC participated</t>
  </si>
  <si>
    <t>Count: # of thematic working groups where RoC were invited
Count: # of thematic working groups where RoC attended and gave feedback
N = # of WGs where RoC participated
D = # of WGs organized</t>
  </si>
  <si>
    <t>CL.ME1. Community-led score cards to gather feedbcak on DSD implementation
CL.ME2. Administer monitoring tool at the community level to give feedback on implementation </t>
  </si>
  <si>
    <t xml:space="preserve">Self assessment reports
Self-assessment participation list
</t>
  </si>
  <si>
    <r>
      <t>To determine the %, take the # of self-assessments where RoC participated</t>
    </r>
    <r>
      <rPr>
        <sz val="11"/>
        <rFont val="Calibri"/>
        <family val="2"/>
        <scheme val="minor"/>
      </rPr>
      <t>, and led the discussion of the community engagement domain divided by the # of self-assessments using a CQUIN DSD Dashboard that took place during the reporting period
N: # of self-assessments where RoC participated
D: # of selfassessments held</t>
    </r>
  </si>
  <si>
    <t>To determine the %, take the # of DSD M&amp;E activities that RoC participated divided by the # of DSD M&amp;E activities carried out 
N: # of DSD M&amp;E activities where RoC participated
D: # of DSD M&amp;E activities held
[Disaggregate by the following activities: 1) DSD data review meetings; 2) facility quality improvement* committees/teams; 3) scoring of CQUIN DSD dashboards; 4) supportive supervision; 5) data collection (e.g. community score cards, client satisfaction surveys] 
*Applicable only if QI teams exists at national or site level. RoC are included as standing members of QI committees, representing the perspectives of RoC in assessments of services and QI plans</t>
  </si>
  <si>
    <r>
      <t>% of DSD M&amp;E tools development meetings where RoC participated</t>
    </r>
    <r>
      <rPr>
        <strike/>
        <sz val="11"/>
        <rFont val="Calibri"/>
        <family val="2"/>
        <scheme val="minor"/>
      </rPr>
      <t xml:space="preserve">
</t>
    </r>
  </si>
  <si>
    <t xml:space="preserve">To determine the %, take the # of DSD M&amp;E tools design meetings where RoC participated divided by the # of DSD M&amp;E tools design meetings organized
N: # of DSD M&amp;E tool design meetings where RoC participated
D: # of DSD M&amp;E tool design meetings held
</t>
  </si>
  <si>
    <t>To determine the %, take the # of DSD supportive supervision visits that include RoC leaders divided by the # of DSD supervision visits carried out
N: Number of supportive supervision visits where RoC leaders participated
D: Number of supportive supervision visits carried out</t>
  </si>
  <si>
    <t>Supervision visit reports
Participant list</t>
  </si>
  <si>
    <t>To determine the %, take the # of DSD HF training that include RoC divided by the # of DSD facility-organized trainings overall
N: # of DSD HF trainings where RoC participated as planners and facilitators
D: # of DSD HF trainings held</t>
  </si>
  <si>
    <r>
      <t xml:space="preserve">PRL.I3. </t>
    </r>
    <r>
      <rPr>
        <sz val="11"/>
        <color theme="1"/>
        <rFont val="Calibri"/>
        <family val="2"/>
        <scheme val="minor"/>
      </rPr>
      <t xml:space="preserve">RoC leaders </t>
    </r>
    <r>
      <rPr>
        <sz val="11"/>
        <color theme="1"/>
        <rFont val="Calibri"/>
        <family val="2"/>
        <scheme val="minor"/>
      </rPr>
      <t>join regional/district health management teams and/or DSD Coordinators on DSD supportive supervision visits</t>
    </r>
  </si>
  <si>
    <t>PRL.I3. RoC leaders join regional/district health management teams and/or DSD Coordinators on DSD supportive supervision visits</t>
  </si>
  <si>
    <t>Meeting notes
Participant list</t>
  </si>
  <si>
    <t xml:space="preserve">To determine the %, take the # of meetings for DSD models where RoC provided recommendations divided by the # of DSD program implementation planning meetings organized by the government where prioritzation of models were being discussed </t>
  </si>
  <si>
    <t>To determine the %, take the # of meetings on DSD program design where there is evidence of RoC participating divided by the # of DSD program design meetings organized by the government [Disaggregate by population group where relevant]
N: # of DSD program design meetings where RoC participated
D: # of DSD program design meetings organized by the government</t>
  </si>
  <si>
    <t xml:space="preserve">Count; # of communication materials produced by RoC and disseminated [Disaggregate by policy issue, type of communication (print, social media, online/website), geographic coverage, etc.] </t>
  </si>
  <si>
    <t xml:space="preserve"># of communication materials produced by RoC to educate communities about policies, results of evaluations/assessments
[VOLUME INDICATOR-Track for effort, but do not include in Scoring as it's not related to CE directly.]
</t>
  </si>
  <si>
    <t># of communication materials produced by RoC to educate communities about policies, results of evaluations/assessments</t>
  </si>
  <si>
    <r>
      <t xml:space="preserve">PL.D1. </t>
    </r>
    <r>
      <rPr>
        <sz val="8"/>
        <rFont val="Calibri"/>
        <family val="2"/>
        <scheme val="minor"/>
      </rPr>
      <t> </t>
    </r>
    <r>
      <rPr>
        <sz val="11"/>
        <rFont val="Calibri"/>
        <family val="2"/>
        <scheme val="minor"/>
      </rPr>
      <t xml:space="preserve">Consult with RoC leadership to facilitate information-sharing re: DSD models described in DSD policy documents 
PL.D2. Include RoC/community members in policy and guidelines formulation task teams and TWGs
 </t>
    </r>
  </si>
  <si>
    <t xml:space="preserve">% of TWG on DSD where RoC participated
</t>
  </si>
  <si>
    <t xml:space="preserve">To determine the %, take # of TWG meetings where RoC participated divided by the # of TWG organized by the government where DSD was discussed
N:  # of TWG meetings on DSD with ROC pariticipation   
D:  #  of TWG orgnanized by MOH/Govt where DSD was being discussed </t>
  </si>
  <si>
    <t>National program listserv for TWG meeting invitations
National DSD TWG meeting reports
National policy frameworks/guidelines documents with list of contibutors/participants</t>
  </si>
  <si>
    <t>To determine the %, take # of DSD-related policy validation meetings where RoC participated divided by the # of DSD-related policy validation meetings organized by the government
N: # of DSD-related policy validation meetings where RoC participated
D: # of DSD-related policy validation meetings organized by the government</t>
  </si>
  <si>
    <t xml:space="preserve">To determine the %, take the # of online DSD-related platforms that include RoC, policy makers, program implementers and health providers divided by the # of online DSD-related platforms </t>
  </si>
  <si>
    <t>To determine the %, take the # of online DSD-related platforms that include RoC, policy makers, program implementers and health providers divided by the # of online DSD-related platforms</t>
  </si>
  <si>
    <t>% of DSD planning meetings where RoC provided recommendations on prioritization of  DSD models</t>
  </si>
  <si>
    <t>To determine the %, take the # of RoC providing services to support DSD divided by # of DSD services
N= # of RoC providing services to support DSD
D = # of DSD services
Disaggregate by type of DSD service</t>
  </si>
  <si>
    <t>NUMERATOR</t>
  </si>
  <si>
    <t>DENOMINATOR</t>
  </si>
  <si>
    <t>% RESULT</t>
  </si>
  <si>
    <t>Disaggregation</t>
  </si>
  <si>
    <t># of M&amp;E mtgs organized by the program</t>
  </si>
  <si>
    <t># of online DSD platforms</t>
  </si>
  <si>
    <t># of DSD policy validation mtgs organized by MOH</t>
  </si>
  <si>
    <t># of TWG mtgs organized by MOH where DSD discussed</t>
  </si>
  <si>
    <t># RESULT</t>
  </si>
  <si>
    <t># of IAs conducted</t>
  </si>
  <si>
    <t># of TWG mtgs on DSD w/RoC participation</t>
  </si>
  <si>
    <t># of DSD policy validation mtgs where RoC participated</t>
  </si>
  <si>
    <t># of online DSD platforms that includes RoC, policy makers, program implementers, health providers</t>
  </si>
  <si>
    <t># of communication materials produced by RoC &amp; disseminated</t>
  </si>
  <si>
    <t># of M&amp;E mtgs where RoC participated</t>
  </si>
  <si>
    <t># of IAs that RoC participated</t>
  </si>
  <si>
    <t># of DSD program design mtgs where RoC participated</t>
  </si>
  <si>
    <t># of DSD program design mtgs organized by the MOH/Govt</t>
  </si>
  <si>
    <t># of mtgs for DSD models where RoC provided recommendations</t>
  </si>
  <si>
    <t># of DSD program implementation planning mtgs organized by the MOH/Govt where prioritization of models were being discussed</t>
  </si>
  <si>
    <t xml:space="preserve">% of DSD planning meetings where RoC provided recommendations on prioritization of DSD models </t>
  </si>
  <si>
    <t># of RoC providing services to support DSD</t>
  </si>
  <si>
    <t># of DSD services</t>
  </si>
  <si>
    <t xml:space="preserve">What is the total number?
Please list the types of DSD services.
</t>
  </si>
  <si>
    <t># of DSD HF trainings where RoC participated as planners/facilitators</t>
  </si>
  <si>
    <t># of DSD HF trainings held</t>
  </si>
  <si>
    <t># of supportive supervision visits where RoC leaders participated</t>
  </si>
  <si>
    <t># of supportive supervision visits carried out</t>
  </si>
  <si>
    <t># of DSD M&amp;E tool design mtgs where RoC participated</t>
  </si>
  <si>
    <t># of DSD M&amp;E tool design mtgs held</t>
  </si>
  <si>
    <t># of DSD M&amp;E activities where RoC participated</t>
  </si>
  <si>
    <t># of DSD M&amp;E activities held</t>
  </si>
  <si>
    <r>
      <t xml:space="preserve">Of the total # of communication materials, please briefly describe the type of policy:
Policy issue 1:
Policy issue 2: 
Policy issue 3: 
Policy issue 4:
</t>
    </r>
    <r>
      <rPr>
        <i/>
        <sz val="11"/>
        <color theme="1"/>
        <rFont val="Calibri"/>
        <family val="2"/>
        <scheme val="minor"/>
      </rPr>
      <t>Add as needed</t>
    </r>
    <r>
      <rPr>
        <sz val="11"/>
        <color theme="1"/>
        <rFont val="Calibri"/>
        <family val="2"/>
        <scheme val="minor"/>
      </rPr>
      <t xml:space="preserve">
Of the total # of communication materials, please indicate the # for each type of communication platform:
How many in newspapers or other print media?
How many posted on social media?
How many published on website? 
How many on radio?
</t>
    </r>
    <r>
      <rPr>
        <i/>
        <sz val="11"/>
        <color theme="1"/>
        <rFont val="Calibri"/>
        <family val="2"/>
        <scheme val="minor"/>
      </rPr>
      <t>Add as needed</t>
    </r>
    <r>
      <rPr>
        <sz val="11"/>
        <color theme="1"/>
        <rFont val="Calibri"/>
        <family val="2"/>
        <scheme val="minor"/>
      </rPr>
      <t xml:space="preserve">
What is the geographic coverage of the RoC communication materials? If coverage is different for each policy issue and/or type of communication material, please explain.
</t>
    </r>
  </si>
  <si>
    <t>Please add disaggregation details of the total number per type of M&amp;E activity held:
1) How many DSD data review meetings?
2) How many facility quality improvement* committees/teams? 
3) How many scoring of CQUIN DSD dashboards? 
4) How many supportive supervision visits? 
5) How many data collection activities including,  community score cards, client satisfaction surveys?</t>
  </si>
  <si>
    <t>Please add disaggregation details of where RoC participated:
1) In how many DSD data review meetings?
2) In how many facility quality improvement* committees/teams? 
3) In how many scoring of CQUIN DSD dashboards? 
4) In how many supportive supervision visits? 
5) In how many data collection activities including,  community score cards, client satisfaction surveys?</t>
  </si>
  <si>
    <t xml:space="preserve">1)
2)
3)
4)
5) </t>
  </si>
  <si>
    <t># of self-assessments where RoC participated</t>
  </si>
  <si>
    <t># of self-assessments held</t>
  </si>
  <si>
    <t># of community-level platforms established to gather RoC views on DSD models</t>
  </si>
  <si>
    <t>Please list the topics for the platforms:
Please list the type of RoC whose views were gathered:
Please list the different DSD models discussed on the platforms:</t>
  </si>
  <si>
    <t># of DSD facilities where community score cards / client satisfaction surveys implemented</t>
  </si>
  <si>
    <t># of DSD facilities</t>
  </si>
  <si>
    <t># of health education trainings for peer education and RoC</t>
  </si>
  <si>
    <t xml:space="preserve">Please list the type of RoC that participated:
Please list the health education topics covered in the trainings:
</t>
  </si>
  <si>
    <t>To determine the %, take the # of thematic working groups where RoC were participated and gave feedback divided by the # of thematic working groups organized</t>
  </si>
  <si>
    <t># of WGs where RoC participated / gave feedback</t>
  </si>
  <si>
    <t># of WGs organized</t>
  </si>
  <si>
    <t># of sensitization activities w/participation of RoC</t>
  </si>
  <si>
    <t># of sensitization activities organized</t>
  </si>
  <si>
    <t>To determine the %, take the # of sensitization and/or demand creation activities with active participation from RoC divided by the # of sensitization and/or demand creation activities carried out</t>
  </si>
  <si>
    <t># of HF w/DSD models where RoC work as service providers</t>
  </si>
  <si>
    <t># of HF w/DSD models available</t>
  </si>
  <si>
    <t>EXAMPLES OF DATA SOURCES / EVIDENCE</t>
  </si>
  <si>
    <t>CONFIRMED DATA SOURCES / EVIDENCE</t>
  </si>
  <si>
    <t>To determine the %, take the # of self-assessments where RoC participated, and led the discussion of the community engagement domain divided by the # of self-assessments using a CQUIN DSD Dashboard that took place during the reporting period</t>
  </si>
  <si>
    <t>To determine the %, take the # of DSD M&amp;E activities that RoC participated divided by the # of DSD M&amp;E activities carried out 
[Disaggregate by the following activities: 1) DSD data review meetings; 2) facility quality improvement* committees/teams; 3) scoring of CQUIN DSD dashboards; 4) supportive supervision; 5) data collection (e.g. community score cards, client satisfaction surveys] 
*Applicable only if QI teams exists at national or site level. RoC are included as standing members of QI committees, representing the perspectives of RoC in assessments of services and QI plans</t>
  </si>
  <si>
    <t xml:space="preserve">To determine the %, take the # of DSD M&amp;E tools design meetings where RoC participated divided by the # of DSD M&amp;E tools design meetings organized
</t>
  </si>
  <si>
    <t>To determine the %, take the # of DSD supportive supervision visits that include RoC leaders divided by the # of DSD supervision visits carried out</t>
  </si>
  <si>
    <t>To determine the %, take the # of RoC providing services to support DSD divided by # of DSD services
Disaggregate by type of DSD service</t>
  </si>
  <si>
    <t>To determine the %, take the # of M&amp;E meetings where RoC participated divided by the # of M&amp;E meetings organized by the program</t>
  </si>
  <si>
    <t xml:space="preserve">Count; # of communication materials produced by RoC and disseminated
Disaggregate by policy issue, type of communication (print, social media, online/website), geographic coverage, etc. </t>
  </si>
  <si>
    <t>To determine the %, take # of DSD-related policy validation meetings where RoC participated divided by the # of DSD-related policy validation meetings organized by the government</t>
  </si>
  <si>
    <t>To determine the %, take # of TWG meetings where RoC participated divided by the # of TWG organized by the government where DSD was discussed</t>
  </si>
  <si>
    <t>INDICATOR</t>
  </si>
  <si>
    <t>HOW TO ENGAGE</t>
  </si>
  <si>
    <t>NAME OF DATA COLLECTOR:</t>
  </si>
  <si>
    <t>COMMUNTY ENGAGEMENT FRAMEWORK: Indicator Tracking Sheet</t>
  </si>
  <si>
    <t>EMAIL:</t>
  </si>
  <si>
    <t>TELEPHONE:</t>
  </si>
  <si>
    <t>INSTRUCTIONS:</t>
  </si>
  <si>
    <t>Step 1: Please review this framework before you begin in order to familiarize yourself with the indicators and indicator descriptions.</t>
  </si>
  <si>
    <t>Step 2: Using column I (Examples of Data Sources / Evidence), note in column H where you may be able to find or access any of the documents.</t>
  </si>
  <si>
    <t>Step 3: Find the data sources. [Note: This may require sending emails and calling specific people to be able to locate them or to understand if they exist.]</t>
  </si>
  <si>
    <t>To determine the %, take the # of meetings on DSD program design where there is evidence of RoC participating divided by the # of DSD program design meetings organized by the government</t>
  </si>
  <si>
    <t xml:space="preserve">Step 4: Review the data source(s) that you were able to obtain/access for each indicator; analyze them and fill in the total # in column E (Numerator) and F (Denominator). </t>
  </si>
  <si>
    <t>DSD facility records
Completed community score cards
Completed client satisfaction surveys</t>
  </si>
  <si>
    <t>DESIGN</t>
  </si>
  <si>
    <t>Color Code</t>
  </si>
  <si>
    <t>IMPLEMENTATION</t>
  </si>
  <si>
    <t>M&amp;E</t>
  </si>
  <si>
    <t>Step 5: Write in column J (Notes / Comments), any issues or clarifications on the data sources, e.g. data does not exist, data could not be accessed because ****, data only represents the months of * thru *, etc.</t>
  </si>
  <si>
    <t>Step 7: In column H, write in each cell the name of the data source(s) you used for the # in columns E and F. If you do not have # in these columns, then write in column H, "Could not find any data sources for this indicator"</t>
  </si>
  <si>
    <t>Step 8: Make sure your name, email and telephone number is completed at the top of the form.</t>
  </si>
  <si>
    <t>Congratulations! You've completed the tracking sheet.</t>
  </si>
  <si>
    <t>NOTES / COMMENTS ON DATA SOURCES</t>
  </si>
  <si>
    <t>Step 6: For column G, if the Result is a %, divide column E by column F. If column G asks for a #, write the total # in the cell.</t>
  </si>
  <si>
    <r>
      <t xml:space="preserve">% of </t>
    </r>
    <r>
      <rPr>
        <sz val="11"/>
        <color theme="7" tint="-0.249977111117893"/>
        <rFont val="Calibri"/>
        <family val="2"/>
        <scheme val="minor"/>
      </rPr>
      <t>monitoring and evaluation</t>
    </r>
    <r>
      <rPr>
        <sz val="11"/>
        <rFont val="Calibri"/>
        <family val="2"/>
        <scheme val="minor"/>
      </rPr>
      <t xml:space="preserve"> (M&amp;E) meetings that include RoC</t>
    </r>
  </si>
  <si>
    <t xml:space="preserve">PL.ME2. Facilitate people living with HIV/community participation during impact assessment exercises </t>
  </si>
  <si>
    <r>
      <t xml:space="preserve">To determine the %, take the # of impact assessment exercises that included RoC as members of the teams with a clearly defined role divided by the # of </t>
    </r>
    <r>
      <rPr>
        <sz val="11"/>
        <color theme="7" tint="-0.249977111117893"/>
        <rFont val="Calibri"/>
        <family val="2"/>
        <scheme val="minor"/>
      </rPr>
      <t>impact assessment exercises</t>
    </r>
    <r>
      <rPr>
        <sz val="11"/>
        <color theme="1"/>
        <rFont val="Calibri"/>
        <family val="2"/>
        <scheme val="minor"/>
      </rPr>
      <t xml:space="preserve"> carried out</t>
    </r>
  </si>
  <si>
    <r>
      <t xml:space="preserve">% of meetings focused on DSD program design where </t>
    </r>
    <r>
      <rPr>
        <sz val="11"/>
        <color theme="7" tint="-0.249977111117893"/>
        <rFont val="Calibri"/>
        <family val="2"/>
        <scheme val="minor"/>
      </rPr>
      <t>RoC</t>
    </r>
    <r>
      <rPr>
        <sz val="11"/>
        <rFont val="Calibri"/>
        <family val="2"/>
        <scheme val="minor"/>
      </rPr>
      <t xml:space="preserve"> participated</t>
    </r>
  </si>
  <si>
    <r>
      <t xml:space="preserve">% of DSD </t>
    </r>
    <r>
      <rPr>
        <sz val="11"/>
        <color theme="7" tint="-0.249977111117893"/>
        <rFont val="Calibri"/>
        <family val="2"/>
        <scheme val="minor"/>
      </rPr>
      <t>health facility</t>
    </r>
    <r>
      <rPr>
        <sz val="11"/>
        <rFont val="Calibri"/>
        <family val="2"/>
        <scheme val="minor"/>
      </rPr>
      <t xml:space="preserve"> trainings that include RoC as planners and facilitators</t>
    </r>
  </si>
  <si>
    <r>
      <t xml:space="preserve">To determine the %, take the # of DSD </t>
    </r>
    <r>
      <rPr>
        <sz val="11"/>
        <color theme="7" tint="-0.249977111117893"/>
        <rFont val="Calibri"/>
        <family val="2"/>
        <scheme val="minor"/>
      </rPr>
      <t>health facilitie</t>
    </r>
    <r>
      <rPr>
        <sz val="11"/>
        <rFont val="Calibri"/>
        <family val="2"/>
        <scheme val="minor"/>
      </rPr>
      <t>s training that include RoC divided by the # of DSD facility-organized trainings overall</t>
    </r>
  </si>
  <si>
    <t>% of health facilities with DSD where RoC work as service providers</t>
  </si>
  <si>
    <t>To determine the %, take the # of HF with DSD models where RoC work as service providers according to role identified for task-shifting* in planning phase divided by the # of health facilities with DSD models available in facilities (includes community-based services that are tied to facilities)
*Task-shifting opportunities for RoC include screening clients enrolled in PODI models or supporting routine program monitoring activities.</t>
  </si>
  <si>
    <r>
      <t xml:space="preserve">PL.D1. </t>
    </r>
    <r>
      <rPr>
        <sz val="8"/>
        <rFont val="Calibri"/>
        <family val="2"/>
        <scheme val="minor"/>
      </rPr>
      <t> </t>
    </r>
    <r>
      <rPr>
        <sz val="11"/>
        <rFont val="Calibri"/>
        <family val="2"/>
        <scheme val="minor"/>
      </rPr>
      <t xml:space="preserve">Consult with recipient of care (RoC) leadership to facilitate information-sharing re: differentiated service delivery (DSD) models described in DSD policy documents 
PL.D2. Include RoC/community members in policy and guidelines formulation task teams and treatment working groups (TWGs)
 </t>
    </r>
  </si>
  <si>
    <t>PL.D3. Include recipients of care (RoC)/community members in policy validation exercises</t>
  </si>
  <si>
    <t>PRL.ME1. People living with HIV leadership should be invited to DSD data review meetings and monthly, quarterly, biannual and annual reviews to share feedback on program implementation
PRL.ME2. People living with HIV should participate in health facility quality improvement committees/teams
PRL.ME3. People living with HIV leaders should participate in the scoring of the CQUIN national and sub-national DSD dashboards
PRL.ME4. Supportive supervision
PRL.ME5. People living with HIV can participate in monitoring &amp; evaluation data collection, such as administering community score cards and client satisfaction surveys</t>
  </si>
  <si>
    <t>CL.ME1. Community-led scorecards to gather feedbcak on DSD implementation
CL.ME2. Administer monitoring tool at the community level to give feedback on implementation </t>
  </si>
  <si>
    <t>REPORTING PERIOD: June 1, 2021 - May 31, 2022</t>
  </si>
  <si>
    <t>Indicator Color Code</t>
  </si>
  <si>
    <t>Scoring Levels &amp; Definitions (DSD Dashboard 3.0)</t>
  </si>
  <si>
    <t>CE scoring descriptions (DSD Dashboard 3.0)</t>
  </si>
  <si>
    <t>Representatives from the community of people living with HIV (PLHIV) and civil society organizations (CSO) are not involved in any activities related to DSD and there are currently no plans to engage these groups*
* use this color score if: 1) activity not developed / planned and therefore no CE or plans to engage communities; 2) data source not noted, available, accessible</t>
  </si>
  <si>
    <t>PLHIV and CSO are not currently engaged in DSD activities, but engagement is planned or meetings and discussions are ongoing</t>
  </si>
  <si>
    <t xml:space="preserve">PLHIV and CSO are meaningfully engaged in DSD implementation
</t>
  </si>
  <si>
    <t>PLHIV and CSO are meaningfully engaged in implementation and evaluation of DSDM</t>
  </si>
  <si>
    <t>PLHIV and CSO are meaningfully engaged in implementation and evaluation of DSD, as well as oversight of DSD policy (e.g., through inclusion in DSD task force or other group)</t>
  </si>
  <si>
    <t>% definition</t>
  </si>
  <si>
    <t>If % is between 0-20%</t>
  </si>
  <si>
    <t>If % is between 21-40%</t>
  </si>
  <si>
    <t>If % is between 41-60%</t>
  </si>
  <si>
    <t>If % is between 61-80%</t>
  </si>
  <si>
    <t>If % is between 81-100%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</si>
</sst>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0000"/>
      <name val="Calibri"/>
      <family val="2"/>
      <scheme val="minor"/>
    </font>
    <font>
      <b/>
      <sz val="16"/>
      <color theme="1"/>
      <name val="Calibri"/>
      <family val="2"/>
      <scheme val="minor"/>
    </font>
    <font>
      <sz val="8"/>
      <color theme="1"/>
      <name val="Calibri"/>
      <family val="2"/>
      <scheme val="minor"/>
    </font>
    <font>
      <b/>
      <sz val="12"/>
      <color theme="0"/>
      <name val="Calibri"/>
      <family val="2"/>
      <scheme val="minor"/>
    </font>
    <font>
      <sz val="8"/>
      <color theme="0"/>
      <name val="Calibri"/>
      <family val="2"/>
      <scheme val="minor"/>
    </font>
    <font>
      <sz val="11"/>
      <name val="Calibri"/>
      <family val="2"/>
      <scheme val="minor"/>
    </font>
    <font>
      <sz val="16"/>
      <color rgb="FF000000"/>
      <name val="Calibri"/>
      <family val="2"/>
      <scheme val="minor"/>
    </font>
    <font>
      <sz val="12"/>
      <color theme="1"/>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trike/>
      <sz val="1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4"/>
      <name val="Calibri"/>
      <family val="2"/>
      <scheme val="minor"/>
    </font>
    <font>
      <sz val="8"/>
      <name val="Calibri"/>
      <family val="2"/>
      <scheme val="minor"/>
    </font>
    <font>
      <b/>
      <sz val="12"/>
      <color rgb="FFFF0000"/>
      <name val="Calibri"/>
      <family val="2"/>
      <scheme val="minor"/>
    </font>
    <font>
      <i/>
      <sz val="11"/>
      <color theme="1"/>
      <name val="Calibri"/>
      <family val="2"/>
      <scheme val="minor"/>
    </font>
    <font>
      <b/>
      <i/>
      <sz val="11"/>
      <color rgb="FFFF0000"/>
      <name val="Calibri"/>
      <family val="2"/>
      <scheme val="minor"/>
    </font>
    <font>
      <sz val="12"/>
      <color theme="0"/>
      <name val="Calibri"/>
      <family val="2"/>
      <scheme val="minor"/>
    </font>
    <font>
      <i/>
      <sz val="12"/>
      <color theme="1"/>
      <name val="Calibri"/>
      <family val="2"/>
      <scheme val="minor"/>
    </font>
    <font>
      <b/>
      <i/>
      <sz val="11"/>
      <color theme="1"/>
      <name val="Calibri"/>
      <family val="2"/>
      <scheme val="minor"/>
    </font>
    <font>
      <sz val="11"/>
      <color theme="7" tint="-0.249977111117893"/>
      <name val="Calibri"/>
      <family val="2"/>
      <scheme val="minor"/>
    </font>
    <font>
      <b/>
      <sz val="11"/>
      <color rgb="FF000000"/>
      <name val="Calibri"/>
      <family val="2"/>
      <scheme val="minor"/>
    </font>
    <font>
      <sz val="11"/>
      <color rgb="FF000000"/>
      <name val="Calibri"/>
      <family val="2"/>
      <scheme val="min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00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5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8">
    <xf numFmtId="0" fontId="0" fillId="0" borderId="0" xfId="0"/>
    <xf numFmtId="0" fontId="0" fillId="0" borderId="0" xfId="0" applyFont="1"/>
    <xf numFmtId="0" fontId="19" fillId="34" borderId="12" xfId="0" applyFont="1" applyFill="1" applyBorder="1" applyAlignment="1">
      <alignment textRotation="90" wrapText="1"/>
    </xf>
    <xf numFmtId="0" fontId="0" fillId="34" borderId="14" xfId="0" applyFont="1" applyFill="1" applyBorder="1" applyAlignment="1">
      <alignment vertical="top" wrapText="1"/>
    </xf>
    <xf numFmtId="0" fontId="20" fillId="0" borderId="0" xfId="0" applyFont="1"/>
    <xf numFmtId="0" fontId="20" fillId="0" borderId="0" xfId="0" applyFont="1" applyAlignment="1">
      <alignment wrapText="1"/>
    </xf>
    <xf numFmtId="0" fontId="0" fillId="0" borderId="0" xfId="0"/>
    <xf numFmtId="0" fontId="0" fillId="36" borderId="10" xfId="0" applyFont="1" applyFill="1" applyBorder="1" applyAlignment="1">
      <alignment vertical="top" wrapText="1"/>
    </xf>
    <xf numFmtId="0" fontId="0" fillId="36" borderId="11" xfId="0" applyFont="1" applyFill="1" applyBorder="1" applyAlignment="1">
      <alignment vertical="top" wrapText="1"/>
    </xf>
    <xf numFmtId="0" fontId="0" fillId="37" borderId="14" xfId="0" applyFont="1" applyFill="1" applyBorder="1" applyAlignment="1">
      <alignment vertical="top" wrapText="1"/>
    </xf>
    <xf numFmtId="0" fontId="21" fillId="38" borderId="11" xfId="0" applyFont="1" applyFill="1" applyBorder="1" applyAlignment="1">
      <alignment vertical="top" wrapText="1"/>
    </xf>
    <xf numFmtId="0" fontId="0" fillId="35" borderId="17" xfId="0" applyFont="1" applyFill="1" applyBorder="1" applyAlignment="1">
      <alignment horizontal="left" vertical="top" wrapText="1"/>
    </xf>
    <xf numFmtId="0" fontId="0" fillId="35" borderId="16" xfId="0" applyFont="1" applyFill="1" applyBorder="1" applyAlignment="1">
      <alignment vertical="top" wrapText="1"/>
    </xf>
    <xf numFmtId="0" fontId="0" fillId="37" borderId="13" xfId="0" applyFont="1" applyFill="1" applyBorder="1" applyAlignment="1">
      <alignment horizontal="left" vertical="top" wrapText="1"/>
    </xf>
    <xf numFmtId="0" fontId="0" fillId="37" borderId="16" xfId="0" applyFont="1" applyFill="1" applyBorder="1" applyAlignment="1">
      <alignment vertical="top" wrapText="1"/>
    </xf>
    <xf numFmtId="0" fontId="0" fillId="37" borderId="16" xfId="0" applyFont="1" applyFill="1" applyBorder="1" applyAlignment="1">
      <alignment horizontal="left" vertical="top" wrapText="1"/>
    </xf>
    <xf numFmtId="0" fontId="0" fillId="35" borderId="10" xfId="0" applyFont="1" applyFill="1" applyBorder="1" applyAlignment="1">
      <alignment vertical="top" wrapText="1"/>
    </xf>
    <xf numFmtId="0" fontId="0" fillId="36" borderId="15" xfId="0" applyFont="1" applyFill="1" applyBorder="1" applyAlignment="1">
      <alignment horizontal="left" vertical="top" wrapText="1"/>
    </xf>
    <xf numFmtId="0" fontId="0" fillId="36" borderId="10" xfId="0" applyFont="1" applyFill="1" applyBorder="1" applyAlignment="1">
      <alignment horizontal="left" vertical="top" wrapText="1"/>
    </xf>
    <xf numFmtId="0" fontId="0" fillId="36" borderId="16" xfId="0" applyFont="1" applyFill="1" applyBorder="1" applyAlignment="1">
      <alignment vertical="top" wrapText="1"/>
    </xf>
    <xf numFmtId="0" fontId="0" fillId="37" borderId="11" xfId="0" applyFont="1" applyFill="1" applyBorder="1" applyAlignment="1">
      <alignment vertical="top" wrapText="1"/>
    </xf>
    <xf numFmtId="0" fontId="0" fillId="37" borderId="10" xfId="0" applyFont="1" applyFill="1" applyBorder="1" applyAlignment="1">
      <alignment vertical="top" wrapText="1"/>
    </xf>
    <xf numFmtId="0" fontId="0" fillId="35" borderId="10" xfId="0" applyFont="1" applyFill="1" applyBorder="1" applyAlignment="1">
      <alignment horizontal="left" vertical="top" wrapText="1"/>
    </xf>
    <xf numFmtId="0" fontId="21" fillId="38" borderId="17" xfId="0" applyFont="1" applyFill="1" applyBorder="1" applyAlignment="1">
      <alignment vertical="top" wrapText="1"/>
    </xf>
    <xf numFmtId="0" fontId="0" fillId="36" borderId="12" xfId="0" applyFont="1" applyFill="1" applyBorder="1" applyAlignment="1">
      <alignment vertical="top" wrapText="1"/>
    </xf>
    <xf numFmtId="0" fontId="18" fillId="38" borderId="13" xfId="0" applyFont="1" applyFill="1" applyBorder="1" applyAlignment="1">
      <alignment horizontal="center" vertical="center" textRotation="90" wrapText="1"/>
    </xf>
    <xf numFmtId="0" fontId="0" fillId="35" borderId="11" xfId="0" applyFont="1" applyFill="1" applyBorder="1" applyAlignment="1">
      <alignment vertical="top" wrapText="1"/>
    </xf>
    <xf numFmtId="0" fontId="0" fillId="36" borderId="11" xfId="0" applyFont="1" applyFill="1" applyBorder="1" applyAlignment="1">
      <alignment horizontal="left" vertical="top" wrapText="1"/>
    </xf>
    <xf numFmtId="0" fontId="0" fillId="35" borderId="10" xfId="0" applyFont="1" applyFill="1" applyBorder="1" applyAlignment="1">
      <alignment vertical="top"/>
    </xf>
    <xf numFmtId="0" fontId="23" fillId="35" borderId="10" xfId="0" applyFont="1" applyFill="1" applyBorder="1" applyAlignment="1">
      <alignment horizontal="left" vertical="top" wrapText="1"/>
    </xf>
    <xf numFmtId="0" fontId="23" fillId="34" borderId="14" xfId="0" applyFont="1" applyFill="1" applyBorder="1" applyAlignment="1">
      <alignment wrapText="1"/>
    </xf>
    <xf numFmtId="0" fontId="23" fillId="35" borderId="16" xfId="0" applyFont="1" applyFill="1" applyBorder="1" applyAlignment="1">
      <alignment horizontal="left" vertical="top" wrapText="1"/>
    </xf>
    <xf numFmtId="0" fontId="23" fillId="36" borderId="16" xfId="0" applyFont="1" applyFill="1" applyBorder="1" applyAlignment="1">
      <alignment vertical="top" wrapText="1"/>
    </xf>
    <xf numFmtId="0" fontId="23" fillId="36" borderId="16" xfId="0" applyFont="1" applyFill="1" applyBorder="1" applyAlignment="1">
      <alignment horizontal="left" vertical="top" wrapText="1"/>
    </xf>
    <xf numFmtId="0" fontId="23" fillId="37" borderId="16" xfId="0" applyFont="1" applyFill="1" applyBorder="1" applyAlignment="1">
      <alignment horizontal="left" vertical="top" wrapText="1"/>
    </xf>
    <xf numFmtId="0" fontId="23" fillId="34" borderId="14" xfId="0" applyFont="1" applyFill="1" applyBorder="1" applyAlignment="1">
      <alignment vertical="top" wrapText="1"/>
    </xf>
    <xf numFmtId="0" fontId="23" fillId="35" borderId="10" xfId="0" applyFont="1" applyFill="1" applyBorder="1" applyAlignment="1">
      <alignment vertical="top" wrapText="1"/>
    </xf>
    <xf numFmtId="0" fontId="23" fillId="36" borderId="13" xfId="0" applyFont="1" applyFill="1" applyBorder="1" applyAlignment="1">
      <alignment horizontal="left" vertical="top" wrapText="1"/>
    </xf>
    <xf numFmtId="0" fontId="23" fillId="36" borderId="10" xfId="0" applyFont="1" applyFill="1" applyBorder="1" applyAlignment="1">
      <alignment vertical="top" wrapText="1"/>
    </xf>
    <xf numFmtId="0" fontId="23" fillId="37" borderId="10" xfId="0" applyFont="1" applyFill="1" applyBorder="1" applyAlignment="1">
      <alignment vertical="top" wrapText="1"/>
    </xf>
    <xf numFmtId="0" fontId="23" fillId="36" borderId="14" xfId="0" applyFont="1" applyFill="1" applyBorder="1" applyAlignment="1">
      <alignment vertical="top" wrapText="1"/>
    </xf>
    <xf numFmtId="0" fontId="23" fillId="37" borderId="14" xfId="0" applyFont="1" applyFill="1" applyBorder="1" applyAlignment="1">
      <alignment vertical="top" wrapText="1"/>
    </xf>
    <xf numFmtId="0" fontId="24" fillId="38" borderId="16" xfId="0" applyFont="1" applyFill="1" applyBorder="1" applyAlignment="1">
      <alignment vertical="center" textRotation="90"/>
    </xf>
    <xf numFmtId="0" fontId="25" fillId="0" borderId="0" xfId="0" applyFont="1"/>
    <xf numFmtId="0" fontId="16" fillId="0" borderId="0" xfId="0" applyFont="1"/>
    <xf numFmtId="0" fontId="26" fillId="35" borderId="10"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0" borderId="10" xfId="0" applyFont="1" applyFill="1" applyBorder="1" applyAlignment="1">
      <alignment vertical="top" wrapText="1"/>
    </xf>
    <xf numFmtId="0" fontId="21" fillId="38" borderId="10" xfId="0" applyFont="1" applyFill="1" applyBorder="1" applyAlignment="1">
      <alignment vertical="top" wrapText="1"/>
    </xf>
    <xf numFmtId="0" fontId="0" fillId="0" borderId="10" xfId="0" applyFont="1" applyFill="1" applyBorder="1" applyAlignment="1">
      <alignment horizontal="left" vertical="top" wrapText="1"/>
    </xf>
    <xf numFmtId="0" fontId="29" fillId="0" borderId="0" xfId="0" applyFont="1" applyFill="1" applyBorder="1" applyAlignment="1">
      <alignment vertical="center" wrapText="1"/>
    </xf>
    <xf numFmtId="0" fontId="27" fillId="0" borderId="0" xfId="0" applyFont="1" applyFill="1" applyBorder="1" applyAlignment="1">
      <alignment vertical="center" wrapText="1"/>
    </xf>
    <xf numFmtId="0" fontId="0" fillId="38" borderId="0" xfId="0" applyFont="1" applyFill="1"/>
    <xf numFmtId="0" fontId="27" fillId="40" borderId="15" xfId="0" applyFont="1" applyFill="1" applyBorder="1" applyAlignment="1">
      <alignment vertical="center" wrapText="1"/>
    </xf>
    <xf numFmtId="0" fontId="27" fillId="41" borderId="15" xfId="0" applyFont="1" applyFill="1" applyBorder="1" applyAlignment="1">
      <alignment vertical="center" wrapText="1"/>
    </xf>
    <xf numFmtId="0" fontId="29" fillId="0" borderId="10" xfId="0" applyFont="1" applyBorder="1" applyAlignment="1">
      <alignment horizontal="center" wrapText="1"/>
    </xf>
    <xf numFmtId="0" fontId="28" fillId="42" borderId="13" xfId="0" applyFont="1" applyFill="1" applyBorder="1" applyAlignment="1">
      <alignment vertical="center"/>
    </xf>
    <xf numFmtId="0" fontId="27" fillId="43" borderId="15" xfId="0" applyFont="1" applyFill="1" applyBorder="1" applyAlignment="1">
      <alignment vertical="center" wrapText="1"/>
    </xf>
    <xf numFmtId="0" fontId="0" fillId="39" borderId="0" xfId="0" applyFill="1"/>
    <xf numFmtId="0" fontId="0" fillId="39" borderId="10" xfId="0" applyFill="1" applyBorder="1"/>
    <xf numFmtId="9" fontId="0" fillId="0" borderId="10" xfId="0" applyNumberFormat="1" applyFont="1" applyFill="1" applyBorder="1" applyAlignment="1">
      <alignment horizontal="left" vertical="top" wrapText="1"/>
    </xf>
    <xf numFmtId="0" fontId="0" fillId="44" borderId="10" xfId="0" applyFont="1" applyFill="1" applyBorder="1" applyAlignment="1">
      <alignment vertical="top" wrapText="1"/>
    </xf>
    <xf numFmtId="0" fontId="31" fillId="0" borderId="13" xfId="0" applyFont="1" applyFill="1" applyBorder="1" applyAlignment="1">
      <alignment wrapText="1"/>
    </xf>
    <xf numFmtId="0" fontId="32" fillId="0" borderId="0" xfId="0" applyFont="1" applyFill="1"/>
    <xf numFmtId="0" fontId="32" fillId="42" borderId="15" xfId="0" applyFont="1" applyFill="1" applyBorder="1" applyAlignment="1">
      <alignment horizontal="center" vertical="center" wrapText="1"/>
    </xf>
    <xf numFmtId="16" fontId="33" fillId="45" borderId="15" xfId="0" quotePrefix="1" applyNumberFormat="1" applyFont="1" applyFill="1" applyBorder="1" applyAlignment="1">
      <alignment horizontal="center" vertical="center" wrapText="1"/>
    </xf>
    <xf numFmtId="16" fontId="32" fillId="40" borderId="15" xfId="0" quotePrefix="1" applyNumberFormat="1" applyFont="1" applyFill="1" applyBorder="1" applyAlignment="1">
      <alignment horizontal="center" vertical="center" wrapText="1"/>
    </xf>
    <xf numFmtId="0" fontId="32" fillId="41" borderId="15" xfId="0" quotePrefix="1" applyFont="1" applyFill="1" applyBorder="1" applyAlignment="1">
      <alignment horizontal="center" vertical="center" wrapText="1"/>
    </xf>
    <xf numFmtId="0" fontId="16" fillId="46" borderId="10" xfId="0" applyFont="1" applyFill="1" applyBorder="1" applyAlignment="1">
      <alignment vertical="top" wrapText="1"/>
    </xf>
    <xf numFmtId="0" fontId="23" fillId="46" borderId="10" xfId="0" applyFont="1" applyFill="1" applyBorder="1" applyAlignment="1">
      <alignment vertical="top" wrapText="1"/>
    </xf>
    <xf numFmtId="0" fontId="31" fillId="46" borderId="10" xfId="0" applyFont="1" applyFill="1" applyBorder="1" applyAlignment="1">
      <alignment horizontal="center" vertical="center" wrapText="1"/>
    </xf>
    <xf numFmtId="0" fontId="34" fillId="40" borderId="10" xfId="0" applyFont="1" applyFill="1" applyBorder="1" applyAlignment="1">
      <alignment horizontal="center" vertical="center" wrapText="1"/>
    </xf>
    <xf numFmtId="0" fontId="32" fillId="42" borderId="15" xfId="0" applyNumberFormat="1" applyFont="1" applyFill="1" applyBorder="1" applyAlignment="1">
      <alignment horizontal="center" vertical="center" wrapText="1"/>
    </xf>
    <xf numFmtId="0" fontId="32" fillId="40" borderId="15" xfId="0" quotePrefix="1" applyNumberFormat="1" applyFont="1" applyFill="1" applyBorder="1" applyAlignment="1">
      <alignment horizontal="center" vertical="center" wrapText="1"/>
    </xf>
    <xf numFmtId="0" fontId="32" fillId="41" borderId="15" xfId="0" quotePrefix="1" applyNumberFormat="1" applyFont="1" applyFill="1" applyBorder="1" applyAlignment="1">
      <alignment horizontal="center" vertical="center" wrapText="1"/>
    </xf>
    <xf numFmtId="49" fontId="33" fillId="45" borderId="15" xfId="0" quotePrefix="1"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2" fillId="40" borderId="15" xfId="0" quotePrefix="1" applyNumberFormat="1" applyFont="1" applyFill="1" applyBorder="1" applyAlignment="1">
      <alignment horizontal="center" vertical="center" wrapText="1"/>
    </xf>
    <xf numFmtId="49" fontId="32" fillId="41" borderId="15" xfId="0" quotePrefix="1" applyNumberFormat="1" applyFont="1" applyFill="1" applyBorder="1" applyAlignment="1">
      <alignment horizontal="center" vertical="center" wrapText="1"/>
    </xf>
    <xf numFmtId="0" fontId="23" fillId="37" borderId="10" xfId="0" applyFont="1" applyFill="1" applyBorder="1" applyAlignment="1">
      <alignment horizontal="left" vertical="top" wrapText="1"/>
    </xf>
    <xf numFmtId="0" fontId="23" fillId="37" borderId="16" xfId="0" applyFont="1" applyFill="1" applyBorder="1" applyAlignment="1">
      <alignment vertical="top" wrapText="1"/>
    </xf>
    <xf numFmtId="0" fontId="23" fillId="36" borderId="10" xfId="0" applyFont="1" applyFill="1" applyBorder="1" applyAlignment="1">
      <alignment horizontal="left" vertical="top" wrapText="1"/>
    </xf>
    <xf numFmtId="0" fontId="23" fillId="35" borderId="16" xfId="0" applyFont="1" applyFill="1" applyBorder="1" applyAlignment="1">
      <alignment vertical="top" wrapText="1"/>
    </xf>
    <xf numFmtId="0" fontId="23" fillId="36" borderId="11" xfId="0" applyFont="1" applyFill="1" applyBorder="1" applyAlignment="1">
      <alignment vertical="top" wrapText="1"/>
    </xf>
    <xf numFmtId="0" fontId="23" fillId="35" borderId="17" xfId="0" applyFont="1" applyFill="1" applyBorder="1" applyAlignment="1">
      <alignment horizontal="left" vertical="top" wrapText="1"/>
    </xf>
    <xf numFmtId="0" fontId="24" fillId="38" borderId="13" xfId="0" applyFont="1" applyFill="1" applyBorder="1" applyAlignment="1">
      <alignment vertical="center" textRotation="90"/>
    </xf>
    <xf numFmtId="0" fontId="23" fillId="35" borderId="17" xfId="0" applyFont="1" applyFill="1" applyBorder="1" applyAlignment="1">
      <alignment vertical="top" wrapText="1"/>
    </xf>
    <xf numFmtId="0" fontId="0" fillId="36" borderId="17" xfId="0" applyFont="1" applyFill="1" applyBorder="1" applyAlignment="1">
      <alignment vertical="top" wrapText="1"/>
    </xf>
    <xf numFmtId="0" fontId="23" fillId="36" borderId="17" xfId="0" applyFont="1" applyFill="1" applyBorder="1" applyAlignment="1">
      <alignment vertical="top" wrapText="1"/>
    </xf>
    <xf numFmtId="0" fontId="0" fillId="37" borderId="17" xfId="0" applyFont="1" applyFill="1" applyBorder="1" applyAlignment="1">
      <alignment vertical="top" wrapText="1"/>
    </xf>
    <xf numFmtId="0" fontId="23" fillId="37" borderId="17" xfId="0" applyFont="1" applyFill="1" applyBorder="1" applyAlignment="1">
      <alignment vertical="top" wrapText="1"/>
    </xf>
    <xf numFmtId="0" fontId="36" fillId="38" borderId="10" xfId="0" applyFont="1" applyFill="1" applyBorder="1" applyAlignment="1">
      <alignment vertical="top" wrapText="1"/>
    </xf>
    <xf numFmtId="0" fontId="26" fillId="39" borderId="10" xfId="0" applyFont="1" applyFill="1" applyBorder="1" applyAlignment="1">
      <alignment horizontal="left" vertical="top" wrapText="1"/>
    </xf>
    <xf numFmtId="0" fontId="26" fillId="39" borderId="17" xfId="0" applyFont="1" applyFill="1" applyBorder="1" applyAlignment="1">
      <alignment horizontal="left" vertical="top" wrapText="1"/>
    </xf>
    <xf numFmtId="0" fontId="26" fillId="39" borderId="12" xfId="0" applyFont="1" applyFill="1" applyBorder="1" applyAlignment="1">
      <alignment horizontal="left" vertical="top" wrapText="1"/>
    </xf>
    <xf numFmtId="0" fontId="26" fillId="39" borderId="14" xfId="0" applyFont="1" applyFill="1" applyBorder="1" applyAlignment="1">
      <alignment horizontal="left" vertical="top" wrapText="1"/>
    </xf>
    <xf numFmtId="0" fontId="26" fillId="39" borderId="10" xfId="0" applyFont="1" applyFill="1" applyBorder="1" applyAlignment="1">
      <alignment vertical="top" wrapText="1"/>
    </xf>
    <xf numFmtId="0" fontId="0" fillId="36" borderId="13"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2" xfId="0" applyFont="1" applyFill="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0" xfId="0" applyAlignment="1">
      <alignment vertical="top"/>
    </xf>
    <xf numFmtId="0" fontId="0" fillId="0" borderId="0" xfId="0" applyFill="1" applyAlignment="1">
      <alignment vertical="top"/>
    </xf>
    <xf numFmtId="0" fontId="0" fillId="0" borderId="0" xfId="0" applyFont="1" applyAlignment="1">
      <alignment vertical="top"/>
    </xf>
    <xf numFmtId="0" fontId="39" fillId="38" borderId="11" xfId="0" applyFont="1" applyFill="1" applyBorder="1" applyAlignment="1">
      <alignment vertical="top" wrapText="1"/>
    </xf>
    <xf numFmtId="0" fontId="39" fillId="38" borderId="16" xfId="0" applyFont="1" applyFill="1" applyBorder="1" applyAlignment="1">
      <alignment vertical="top" wrapText="1"/>
    </xf>
    <xf numFmtId="0" fontId="26" fillId="36" borderId="12" xfId="0" applyFont="1" applyFill="1" applyBorder="1" applyAlignment="1">
      <alignment horizontal="left" vertical="top" wrapText="1"/>
    </xf>
    <xf numFmtId="0" fontId="26" fillId="35" borderId="12" xfId="0" applyFont="1" applyFill="1" applyBorder="1" applyAlignment="1">
      <alignment horizontal="left" vertical="top" wrapText="1"/>
    </xf>
    <xf numFmtId="0" fontId="0" fillId="35" borderId="16" xfId="0" applyFont="1" applyFill="1" applyBorder="1" applyAlignment="1">
      <alignment horizontal="left" vertical="top" wrapText="1"/>
    </xf>
    <xf numFmtId="0" fontId="26" fillId="35" borderId="13" xfId="0" applyFont="1" applyFill="1" applyBorder="1" applyAlignment="1">
      <alignment horizontal="left" vertical="top" wrapText="1"/>
    </xf>
    <xf numFmtId="0" fontId="0" fillId="35" borderId="12" xfId="0" applyFont="1" applyFill="1" applyBorder="1" applyAlignment="1">
      <alignment horizontal="left" vertical="top" wrapText="1"/>
    </xf>
    <xf numFmtId="0" fontId="18" fillId="33" borderId="13" xfId="0" applyFont="1" applyFill="1" applyBorder="1" applyAlignment="1">
      <alignment vertical="center" textRotation="90" wrapText="1"/>
    </xf>
    <xf numFmtId="0" fontId="0" fillId="37" borderId="15" xfId="0" applyFont="1" applyFill="1" applyBorder="1" applyAlignment="1">
      <alignment horizontal="left" vertical="top" wrapText="1"/>
    </xf>
    <xf numFmtId="0" fontId="23" fillId="37" borderId="15" xfId="0" applyFont="1" applyFill="1" applyBorder="1" applyAlignment="1">
      <alignment horizontal="left" vertical="top" wrapText="1"/>
    </xf>
    <xf numFmtId="0" fontId="0" fillId="47" borderId="10" xfId="0" applyFont="1" applyFill="1" applyBorder="1" applyAlignment="1">
      <alignment vertical="top"/>
    </xf>
    <xf numFmtId="0" fontId="23" fillId="47" borderId="17" xfId="0" applyFont="1" applyFill="1" applyBorder="1" applyAlignment="1">
      <alignment vertical="top" wrapText="1"/>
    </xf>
    <xf numFmtId="0" fontId="0" fillId="0" borderId="15" xfId="0" applyFont="1" applyFill="1" applyBorder="1" applyAlignment="1">
      <alignment horizontal="left" vertical="top" wrapText="1"/>
    </xf>
    <xf numFmtId="0" fontId="23" fillId="0" borderId="17" xfId="0" applyFont="1" applyFill="1" applyBorder="1" applyAlignment="1">
      <alignment vertical="top" wrapText="1"/>
    </xf>
    <xf numFmtId="0" fontId="18" fillId="39" borderId="13" xfId="0" applyFont="1" applyFill="1" applyBorder="1" applyAlignment="1">
      <alignment horizontal="center" vertical="center" textRotation="90" wrapText="1"/>
    </xf>
    <xf numFmtId="0" fontId="18" fillId="33" borderId="16" xfId="0" applyFont="1" applyFill="1" applyBorder="1" applyAlignment="1">
      <alignment vertical="center" textRotation="90" wrapText="1"/>
    </xf>
    <xf numFmtId="0" fontId="0" fillId="47" borderId="15" xfId="0" applyFont="1" applyFill="1" applyBorder="1" applyAlignment="1">
      <alignment vertical="top" wrapText="1"/>
    </xf>
    <xf numFmtId="0" fontId="0" fillId="47" borderId="14" xfId="0" applyFont="1" applyFill="1" applyBorder="1" applyAlignment="1">
      <alignment vertical="top" wrapText="1"/>
    </xf>
    <xf numFmtId="0" fontId="18" fillId="47" borderId="10" xfId="0" applyFont="1" applyFill="1" applyBorder="1" applyAlignment="1">
      <alignment vertical="center" textRotation="90" wrapText="1"/>
    </xf>
    <xf numFmtId="0" fontId="18" fillId="47" borderId="10" xfId="0" applyFont="1" applyFill="1" applyBorder="1" applyAlignment="1">
      <alignment horizontal="center" vertical="center" textRotation="90"/>
    </xf>
    <xf numFmtId="0" fontId="0" fillId="47" borderId="10" xfId="0" applyFont="1" applyFill="1" applyBorder="1" applyAlignment="1">
      <alignment horizontal="left" vertical="top" wrapText="1"/>
    </xf>
    <xf numFmtId="0" fontId="23" fillId="47" borderId="10" xfId="0" applyFont="1" applyFill="1" applyBorder="1" applyAlignment="1">
      <alignment horizontal="left" vertical="top" wrapText="1"/>
    </xf>
    <xf numFmtId="0" fontId="0" fillId="47" borderId="10" xfId="0" applyFont="1" applyFill="1" applyBorder="1" applyAlignment="1">
      <alignment vertical="top" wrapText="1"/>
    </xf>
    <xf numFmtId="0" fontId="0" fillId="0" borderId="0" xfId="0" applyAlignment="1">
      <alignment horizontal="left" vertical="top"/>
    </xf>
    <xf numFmtId="0" fontId="25" fillId="0" borderId="0" xfId="0" applyFont="1" applyAlignment="1">
      <alignment horizontal="left" vertical="top"/>
    </xf>
    <xf numFmtId="0" fontId="0" fillId="0" borderId="11" xfId="0" applyFont="1" applyFill="1" applyBorder="1" applyAlignment="1">
      <alignment vertical="top" wrapText="1"/>
    </xf>
    <xf numFmtId="0" fontId="0" fillId="0" borderId="17" xfId="0" applyFont="1" applyFill="1" applyBorder="1" applyAlignment="1">
      <alignment vertical="top" wrapText="1"/>
    </xf>
    <xf numFmtId="0" fontId="0" fillId="0" borderId="14" xfId="0" applyFont="1" applyFill="1" applyBorder="1" applyAlignment="1">
      <alignment vertical="top" wrapText="1"/>
    </xf>
    <xf numFmtId="0" fontId="23" fillId="0" borderId="11" xfId="0" applyFont="1" applyFill="1" applyBorder="1" applyAlignment="1">
      <alignment vertical="top" wrapText="1"/>
    </xf>
    <xf numFmtId="0" fontId="0" fillId="0"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0" fillId="0" borderId="0" xfId="0" applyAlignment="1">
      <alignment vertical="top" wrapText="1"/>
    </xf>
    <xf numFmtId="0" fontId="38" fillId="39" borderId="10" xfId="0" applyFont="1" applyFill="1" applyBorder="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21" fillId="38" borderId="11" xfId="0" applyFont="1" applyFill="1" applyBorder="1" applyAlignment="1">
      <alignment horizontal="left" vertical="top" wrapText="1"/>
    </xf>
    <xf numFmtId="0" fontId="21" fillId="38" borderId="17" xfId="0" applyFont="1" applyFill="1" applyBorder="1" applyAlignment="1">
      <alignment horizontal="left" vertical="top" wrapText="1"/>
    </xf>
    <xf numFmtId="0" fontId="23" fillId="36" borderId="11" xfId="0" applyFont="1" applyFill="1" applyBorder="1" applyAlignment="1">
      <alignment horizontal="left" vertical="top" wrapText="1"/>
    </xf>
    <xf numFmtId="0" fontId="23" fillId="37" borderId="14" xfId="0" applyFont="1" applyFill="1" applyBorder="1" applyAlignment="1">
      <alignment horizontal="left" vertical="top" wrapText="1"/>
    </xf>
    <xf numFmtId="0" fontId="0" fillId="37" borderId="14" xfId="0" applyFont="1" applyFill="1" applyBorder="1" applyAlignment="1">
      <alignment horizontal="left" vertical="top" wrapText="1"/>
    </xf>
    <xf numFmtId="0" fontId="0" fillId="47" borderId="14" xfId="0" applyFont="1" applyFill="1" applyBorder="1" applyAlignment="1">
      <alignment horizontal="left" vertical="top" wrapText="1"/>
    </xf>
    <xf numFmtId="0" fontId="0" fillId="37" borderId="11" xfId="0" applyFont="1" applyFill="1" applyBorder="1" applyAlignment="1">
      <alignment horizontal="left" vertical="top" wrapText="1"/>
    </xf>
    <xf numFmtId="0" fontId="23" fillId="36" borderId="14" xfId="0" applyFont="1" applyFill="1" applyBorder="1" applyAlignment="1">
      <alignment horizontal="left" vertical="top" wrapText="1"/>
    </xf>
    <xf numFmtId="0" fontId="26" fillId="37" borderId="12" xfId="0" applyFont="1" applyFill="1" applyBorder="1" applyAlignment="1">
      <alignment horizontal="left" vertical="top" wrapText="1"/>
    </xf>
    <xf numFmtId="1" fontId="0" fillId="0" borderId="10" xfId="0" applyNumberFormat="1" applyFont="1" applyBorder="1" applyAlignment="1">
      <alignment vertical="top" wrapText="1"/>
    </xf>
    <xf numFmtId="0" fontId="0" fillId="35" borderId="0" xfId="0" applyFill="1"/>
    <xf numFmtId="0" fontId="25" fillId="35" borderId="0" xfId="0" applyFont="1" applyFill="1" applyAlignment="1">
      <alignment horizontal="left" vertical="top"/>
    </xf>
    <xf numFmtId="0" fontId="0" fillId="36" borderId="0" xfId="0" applyFont="1" applyFill="1"/>
    <xf numFmtId="0" fontId="25" fillId="36" borderId="0" xfId="0" applyFont="1" applyFill="1" applyAlignment="1">
      <alignment horizontal="left" vertical="top"/>
    </xf>
    <xf numFmtId="0" fontId="0" fillId="37" borderId="0" xfId="0" applyFont="1" applyFill="1"/>
    <xf numFmtId="0" fontId="25" fillId="37" borderId="0" xfId="0" applyFont="1" applyFill="1" applyAlignment="1">
      <alignment horizontal="left" vertical="top"/>
    </xf>
    <xf numFmtId="0" fontId="37" fillId="0" borderId="0" xfId="0" applyFont="1"/>
    <xf numFmtId="0" fontId="40" fillId="0" borderId="0" xfId="0" applyFont="1" applyAlignment="1">
      <alignment horizontal="left" vertical="top"/>
    </xf>
    <xf numFmtId="2" fontId="0" fillId="0" borderId="10" xfId="0" applyNumberFormat="1" applyFont="1" applyBorder="1" applyAlignment="1">
      <alignment vertical="top"/>
    </xf>
    <xf numFmtId="0" fontId="41" fillId="0" borderId="0" xfId="0" applyFont="1"/>
    <xf numFmtId="0" fontId="0" fillId="0" borderId="10" xfId="0" applyFont="1" applyBorder="1"/>
    <xf numFmtId="0" fontId="39" fillId="38" borderId="10" xfId="0" applyFont="1" applyFill="1" applyBorder="1" applyAlignment="1">
      <alignment vertical="top" wrapText="1"/>
    </xf>
    <xf numFmtId="0" fontId="39" fillId="0" borderId="10" xfId="0" applyFont="1" applyFill="1" applyBorder="1" applyAlignment="1">
      <alignment vertical="top" wrapText="1"/>
    </xf>
    <xf numFmtId="0" fontId="39" fillId="38" borderId="10" xfId="0" applyFont="1" applyFill="1" applyBorder="1" applyAlignment="1">
      <alignment horizontal="left" vertical="top" wrapText="1"/>
    </xf>
    <xf numFmtId="0" fontId="18" fillId="33" borderId="13" xfId="0" applyFont="1" applyFill="1" applyBorder="1" applyAlignment="1">
      <alignment horizontal="center" vertical="center" textRotation="90"/>
    </xf>
    <xf numFmtId="0" fontId="18" fillId="33" borderId="12" xfId="0" applyFont="1" applyFill="1" applyBorder="1" applyAlignment="1">
      <alignment horizontal="center" vertical="center" textRotation="90"/>
    </xf>
    <xf numFmtId="0" fontId="18" fillId="33" borderId="16" xfId="0" applyFont="1" applyFill="1" applyBorder="1" applyAlignment="1">
      <alignment horizontal="center" vertical="center" textRotation="90"/>
    </xf>
    <xf numFmtId="0" fontId="18" fillId="33" borderId="16" xfId="0" applyFont="1" applyFill="1" applyBorder="1" applyAlignment="1">
      <alignment horizontal="center" vertical="center" textRotation="90" wrapText="1"/>
    </xf>
    <xf numFmtId="0" fontId="18" fillId="33" borderId="12" xfId="0" applyFont="1" applyFill="1" applyBorder="1" applyAlignment="1">
      <alignment horizontal="center" vertical="center" textRotation="90" wrapText="1"/>
    </xf>
    <xf numFmtId="0" fontId="18" fillId="33" borderId="13" xfId="0" applyFont="1" applyFill="1" applyBorder="1" applyAlignment="1">
      <alignment horizontal="center" vertical="center" textRotation="90" wrapText="1"/>
    </xf>
    <xf numFmtId="0" fontId="39" fillId="38" borderId="16" xfId="0" applyFont="1" applyFill="1" applyBorder="1" applyAlignment="1">
      <alignment horizontal="left" vertical="top" wrapText="1"/>
    </xf>
    <xf numFmtId="0" fontId="39" fillId="38" borderId="12" xfId="0" applyFont="1" applyFill="1" applyBorder="1" applyAlignment="1">
      <alignment horizontal="left" vertical="top" wrapText="1"/>
    </xf>
    <xf numFmtId="0" fontId="0" fillId="36" borderId="13" xfId="0" applyFont="1" applyFill="1" applyBorder="1" applyAlignment="1">
      <alignment horizontal="left" vertical="top" wrapText="1"/>
    </xf>
    <xf numFmtId="0" fontId="19" fillId="39" borderId="13" xfId="0" applyFont="1" applyFill="1" applyBorder="1" applyAlignment="1">
      <alignment horizontal="center" vertical="center" textRotation="90" wrapText="1"/>
    </xf>
    <xf numFmtId="0" fontId="19" fillId="39" borderId="12" xfId="0" applyFont="1" applyFill="1" applyBorder="1" applyAlignment="1">
      <alignment horizontal="center" vertical="center" textRotation="90" wrapText="1"/>
    </xf>
    <xf numFmtId="0" fontId="0" fillId="36" borderId="16" xfId="0" applyFont="1" applyFill="1" applyBorder="1" applyAlignment="1">
      <alignment horizontal="left" vertical="top" wrapText="1"/>
    </xf>
    <xf numFmtId="0" fontId="16" fillId="0" borderId="0" xfId="0" applyFont="1" applyAlignment="1">
      <alignment horizontal="left" vertical="top"/>
    </xf>
    <xf numFmtId="0" fontId="27" fillId="44" borderId="0" xfId="0" applyFont="1" applyFill="1" applyBorder="1" applyAlignment="1">
      <alignment horizontal="center" vertical="center" wrapText="1"/>
    </xf>
    <xf numFmtId="0" fontId="27" fillId="44" borderId="15" xfId="0" applyFont="1" applyFill="1" applyBorder="1" applyAlignment="1">
      <alignment horizontal="center" vertical="center" wrapText="1"/>
    </xf>
    <xf numFmtId="0" fontId="0" fillId="36" borderId="12" xfId="0" applyFont="1" applyFill="1" applyBorder="1" applyAlignment="1">
      <alignment horizontal="left" vertical="top" wrapText="1"/>
    </xf>
    <xf numFmtId="0" fontId="23" fillId="0" borderId="0" xfId="0" applyFont="1" applyAlignment="1">
      <alignment vertical="top"/>
    </xf>
    <xf numFmtId="0" fontId="23" fillId="0" borderId="0" xfId="0" applyFont="1"/>
    <xf numFmtId="0" fontId="16" fillId="44" borderId="18" xfId="0" applyFont="1" applyFill="1" applyBorder="1" applyAlignment="1">
      <alignment horizontal="center" vertical="center" wrapText="1"/>
    </xf>
    <xf numFmtId="0" fontId="16" fillId="0" borderId="0" xfId="0" applyFont="1" applyAlignment="1">
      <alignment vertical="center" wrapText="1"/>
    </xf>
    <xf numFmtId="0" fontId="43" fillId="42" borderId="10" xfId="0" applyFont="1" applyFill="1" applyBorder="1" applyAlignment="1">
      <alignment horizontal="center" vertical="center"/>
    </xf>
    <xf numFmtId="0" fontId="16" fillId="45" borderId="10" xfId="0" applyFont="1" applyFill="1" applyBorder="1" applyAlignment="1">
      <alignment horizontal="center" vertical="center" wrapText="1"/>
    </xf>
    <xf numFmtId="0" fontId="16" fillId="40" borderId="19" xfId="0" applyFont="1" applyFill="1" applyBorder="1" applyAlignment="1">
      <alignment horizontal="center" vertical="center" wrapText="1"/>
    </xf>
    <xf numFmtId="0" fontId="16" fillId="48" borderId="10" xfId="0" applyFont="1" applyFill="1" applyBorder="1" applyAlignment="1">
      <alignment horizontal="center" vertical="center" wrapText="1"/>
    </xf>
    <xf numFmtId="0" fontId="16" fillId="49" borderId="11" xfId="0" applyFont="1" applyFill="1" applyBorder="1" applyAlignment="1">
      <alignment horizontal="center" vertical="center" wrapText="1"/>
    </xf>
    <xf numFmtId="0" fontId="44" fillId="0" borderId="0" xfId="0" applyFont="1" applyAlignment="1">
      <alignment vertical="center" wrapText="1"/>
    </xf>
    <xf numFmtId="0" fontId="44" fillId="0" borderId="10" xfId="0" applyFont="1" applyBorder="1" applyAlignment="1">
      <alignment horizontal="left" vertical="top" wrapText="1"/>
    </xf>
    <xf numFmtId="0" fontId="44" fillId="0" borderId="10" xfId="0" applyFont="1" applyBorder="1" applyAlignment="1">
      <alignment horizontal="center" wrapText="1"/>
    </xf>
    <xf numFmtId="0" fontId="44" fillId="0" borderId="19" xfId="0" applyFont="1" applyBorder="1" applyAlignment="1">
      <alignment horizontal="center" wrapText="1"/>
    </xf>
    <xf numFmtId="0" fontId="44" fillId="0" borderId="10" xfId="0" applyFont="1" applyBorder="1" applyAlignment="1">
      <alignment horizontal="center"/>
    </xf>
    <xf numFmtId="0" fontId="44" fillId="0" borderId="11" xfId="0" applyFont="1" applyBorder="1" applyAlignment="1">
      <alignment horizontal="center" wrapText="1"/>
    </xf>
    <xf numFmtId="0" fontId="44" fillId="0" borderId="0" xfId="0" applyFont="1" applyAlignment="1">
      <alignment horizontal="center" wrapText="1"/>
    </xf>
    <xf numFmtId="0" fontId="0" fillId="0" borderId="0" xfId="0" applyAlignment="1">
      <alignment wrapText="1"/>
    </xf>
    <xf numFmtId="0" fontId="23" fillId="0" borderId="0" xfId="0" applyFont="1" applyAlignment="1">
      <alignment vertical="top" wrapText="1"/>
    </xf>
    <xf numFmtId="0" fontId="23" fillId="0" borderId="0" xfId="0" applyFont="1" applyAlignment="1">
      <alignment wrapText="1"/>
    </xf>
    <xf numFmtId="0" fontId="0" fillId="0" borderId="0" xfId="0" applyFont="1" applyAlignment="1">
      <alignment horizontal="left" vertical="top"/>
    </xf>
    <xf numFmtId="0" fontId="0" fillId="35" borderId="0" xfId="0" applyFont="1" applyFill="1"/>
    <xf numFmtId="0" fontId="0" fillId="35" borderId="0" xfId="0" applyFont="1" applyFill="1" applyAlignment="1">
      <alignment horizontal="left" vertical="top"/>
    </xf>
    <xf numFmtId="0" fontId="0" fillId="36" borderId="0" xfId="0" applyFont="1" applyFill="1" applyAlignment="1">
      <alignment horizontal="left" vertical="top"/>
    </xf>
    <xf numFmtId="0" fontId="0" fillId="37" borderId="0" xfId="0" applyFont="1" applyFill="1" applyAlignment="1">
      <alignment horizontal="left" vertical="top"/>
    </xf>
    <xf numFmtId="0" fontId="0" fillId="39" borderId="10" xfId="0" applyFont="1" applyFill="1" applyBorder="1"/>
    <xf numFmtId="0" fontId="0" fillId="39" borderId="10" xfId="0" applyFont="1" applyFill="1" applyBorder="1" applyAlignment="1">
      <alignment vertical="top" wrapText="1"/>
    </xf>
    <xf numFmtId="0" fontId="0" fillId="0" borderId="0" xfId="0" applyFont="1" applyAlignment="1">
      <alignment wrapText="1"/>
    </xf>
    <xf numFmtId="0" fontId="0"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Schaaf" id="{7304D29A-0006-4618-87CC-31A9DA655743}" userId="Andrea Schaaf" providerId="None"/>
  <person displayName="Fatima Tsiouris" id="{5B51BC8A-6D49-4355-BBAE-A22402F8B7E4}" userId="Fatima Tsiouris" providerId="None"/>
  <person displayName="Schaaf, Andrea L." id="{187FEE51-2187-4910-83F5-9A254F71311A}" userId="S::als2331@cumc.columbia.edu::a1d4c508-db09-48ff-abe4-e95eafca49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0-11-02T18:18:54.10" personId="{7304D29A-0006-4618-87CC-31A9DA655743}" id="{2F89E177-1CC7-49E1-AC9A-FDE040AC24A1}">
    <text>The definition of the scoring still seems a bit too subjective. Would the thresholds be the same for each indicator? For % indicators, would 20% always yield an orange score, for example? If so, then the scoring levels should denote this. Otherwise, each indicator will need custom scoring rules.</text>
  </threadedComment>
  <threadedComment ref="F10" dT="2020-10-27T19:21:38.82" personId="{5B51BC8A-6D49-4355-BBAE-A22402F8B7E4}" id="{87639A88-3691-49C4-B9CE-98838A40521F}">
    <text>we should also consider whether or not we want to put some weight on the questions. That is, have some questions have more weight than others? just a thought</text>
  </threadedComment>
  <threadedComment ref="D26" dT="2020-11-02T18:09:53.49" personId="{187FEE51-2187-4910-83F5-9A254F71311A}" id="{94EFBE29-1EA6-474F-9FA0-C94D23F91A8C}">
    <text>Due to the nature of the dashboard, it may not be necessary for everyone to participate in the assessment of all domains (some are simply determined by the presency of a policy document or guideline), so I recommend taking out this qualifier.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
  <sheetViews>
    <sheetView showGridLines="0" zoomScale="70" zoomScaleNormal="70" workbookViewId="0">
      <pane xSplit="4" topLeftCell="E1" activePane="topRight" state="frozen"/>
      <selection activeCell="A14" sqref="A14"/>
      <selection pane="topRight" activeCell="E15" sqref="E15"/>
    </sheetView>
  </sheetViews>
  <sheetFormatPr defaultRowHeight="14.5" x14ac:dyDescent="0.35"/>
  <cols>
    <col min="1" max="1" width="6.26953125" customWidth="1"/>
    <col min="2" max="2" width="35.6328125" style="128" customWidth="1"/>
    <col min="3" max="4" width="35.6328125" style="139" customWidth="1"/>
    <col min="5" max="6" width="25.6328125" style="136" customWidth="1"/>
    <col min="7" max="7" width="20.6328125" style="102" customWidth="1"/>
    <col min="8" max="8" width="20.6328125" customWidth="1"/>
    <col min="9" max="9" width="25.81640625" style="6" customWidth="1"/>
    <col min="10" max="10" width="19.6328125" bestFit="1" customWidth="1"/>
  </cols>
  <sheetData>
    <row r="1" spans="1:7" s="6" customFormat="1" x14ac:dyDescent="0.35">
      <c r="A1" s="44" t="s">
        <v>202</v>
      </c>
      <c r="B1" s="128"/>
      <c r="C1" s="139"/>
      <c r="D1" s="139"/>
      <c r="E1" s="136"/>
      <c r="F1" s="136"/>
      <c r="G1" s="102"/>
    </row>
    <row r="2" spans="1:7" s="6" customFormat="1" x14ac:dyDescent="0.35">
      <c r="B2" s="128"/>
      <c r="C2" s="139"/>
      <c r="D2" s="139"/>
      <c r="E2" s="136"/>
      <c r="F2" s="136"/>
      <c r="G2" s="102"/>
    </row>
    <row r="3" spans="1:7" s="6" customFormat="1" x14ac:dyDescent="0.35">
      <c r="A3" s="44" t="s">
        <v>50</v>
      </c>
      <c r="B3" s="128"/>
      <c r="C3" s="139"/>
      <c r="D3" s="139"/>
      <c r="E3" s="136"/>
      <c r="F3" s="136"/>
      <c r="G3" s="102"/>
    </row>
    <row r="4" spans="1:7" s="6" customFormat="1" ht="15.5" x14ac:dyDescent="0.35">
      <c r="A4" s="6">
        <v>1</v>
      </c>
      <c r="B4" s="129" t="s">
        <v>51</v>
      </c>
      <c r="C4" s="139"/>
      <c r="D4" s="139"/>
      <c r="E4" s="136"/>
      <c r="F4" s="136"/>
      <c r="G4" s="102"/>
    </row>
    <row r="5" spans="1:7" s="6" customFormat="1" ht="15.5" x14ac:dyDescent="0.35">
      <c r="A5" s="6">
        <v>2</v>
      </c>
      <c r="B5" s="129" t="s">
        <v>67</v>
      </c>
      <c r="C5" s="139"/>
      <c r="D5" s="139"/>
      <c r="E5" s="136"/>
      <c r="F5" s="136"/>
      <c r="G5" s="102"/>
    </row>
    <row r="6" spans="1:7" s="6" customFormat="1" ht="15.5" x14ac:dyDescent="0.35">
      <c r="A6" s="6">
        <v>3</v>
      </c>
      <c r="B6" s="129" t="s">
        <v>68</v>
      </c>
      <c r="C6" s="139"/>
      <c r="D6" s="139"/>
      <c r="E6" s="136"/>
      <c r="F6" s="136"/>
      <c r="G6" s="102"/>
    </row>
    <row r="7" spans="1:7" s="6" customFormat="1" ht="15.5" x14ac:dyDescent="0.35">
      <c r="A7" s="6">
        <v>4</v>
      </c>
      <c r="B7" s="129" t="s">
        <v>52</v>
      </c>
      <c r="C7" s="139"/>
      <c r="D7" s="139"/>
      <c r="E7" s="136"/>
      <c r="F7" s="136"/>
      <c r="G7" s="102"/>
    </row>
    <row r="8" spans="1:7" s="6" customFormat="1" ht="15.5" x14ac:dyDescent="0.35">
      <c r="A8" s="6">
        <v>5</v>
      </c>
      <c r="B8" s="129" t="s">
        <v>53</v>
      </c>
      <c r="C8" s="139"/>
      <c r="D8" s="139"/>
      <c r="E8" s="136"/>
      <c r="F8" s="136"/>
      <c r="G8" s="102"/>
    </row>
    <row r="9" spans="1:7" s="6" customFormat="1" ht="15.5" x14ac:dyDescent="0.35">
      <c r="A9" s="6">
        <v>6</v>
      </c>
      <c r="B9" s="129" t="s">
        <v>55</v>
      </c>
      <c r="C9" s="139"/>
      <c r="D9" s="139"/>
      <c r="E9" s="136"/>
      <c r="F9" s="136"/>
      <c r="G9" s="102"/>
    </row>
    <row r="10" spans="1:7" s="6" customFormat="1" ht="15.5" x14ac:dyDescent="0.35">
      <c r="B10" s="129"/>
      <c r="C10" s="139"/>
      <c r="D10" s="139"/>
      <c r="E10" s="136"/>
      <c r="F10" s="136"/>
      <c r="G10" s="102"/>
    </row>
    <row r="11" spans="1:7" s="6" customFormat="1" ht="15.75" customHeight="1" x14ac:dyDescent="0.35">
      <c r="A11" s="176" t="s">
        <v>201</v>
      </c>
      <c r="B11" s="176"/>
      <c r="C11" s="139"/>
      <c r="D11" s="139"/>
      <c r="E11" s="136"/>
      <c r="F11" s="136"/>
      <c r="G11" s="102"/>
    </row>
    <row r="12" spans="1:7" s="6" customFormat="1" ht="15.75" customHeight="1" x14ac:dyDescent="0.35">
      <c r="A12" s="176" t="s">
        <v>203</v>
      </c>
      <c r="B12" s="176"/>
      <c r="C12" s="139"/>
      <c r="D12" s="139"/>
      <c r="E12" s="136"/>
      <c r="F12" s="136"/>
      <c r="G12" s="102"/>
    </row>
    <row r="13" spans="1:7" s="6" customFormat="1" ht="15.75" customHeight="1" x14ac:dyDescent="0.35">
      <c r="A13" s="176" t="s">
        <v>204</v>
      </c>
      <c r="B13" s="176"/>
      <c r="C13" s="139"/>
      <c r="D13" s="139"/>
      <c r="E13" s="136"/>
      <c r="F13" s="136"/>
      <c r="G13" s="102"/>
    </row>
    <row r="14" spans="1:7" s="6" customFormat="1" ht="15.5" x14ac:dyDescent="0.35">
      <c r="B14" s="129"/>
      <c r="C14" s="139"/>
      <c r="D14" s="139"/>
      <c r="E14" s="136"/>
      <c r="F14" s="136"/>
      <c r="G14" s="102"/>
    </row>
    <row r="15" spans="1:7" s="6" customFormat="1" ht="15.5" x14ac:dyDescent="0.35">
      <c r="A15" s="44" t="s">
        <v>234</v>
      </c>
      <c r="B15" s="129"/>
      <c r="C15" s="139"/>
      <c r="D15" s="139"/>
      <c r="E15" s="136"/>
      <c r="F15" s="136"/>
      <c r="G15" s="102"/>
    </row>
    <row r="16" spans="1:7" s="6" customFormat="1" ht="15.5" x14ac:dyDescent="0.35">
      <c r="B16" s="129"/>
      <c r="C16" s="139"/>
      <c r="D16" s="139"/>
      <c r="E16" s="136"/>
      <c r="F16" s="136"/>
      <c r="G16" s="102"/>
    </row>
    <row r="17" spans="1:7" s="6" customFormat="1" ht="15.5" x14ac:dyDescent="0.35">
      <c r="A17" s="156" t="s">
        <v>205</v>
      </c>
      <c r="B17" s="157"/>
      <c r="C17" s="139"/>
      <c r="D17" s="139"/>
      <c r="E17" s="136"/>
      <c r="F17" s="136"/>
      <c r="G17" s="102"/>
    </row>
    <row r="18" spans="1:7" s="6" customFormat="1" ht="15.5" x14ac:dyDescent="0.35">
      <c r="A18" s="156" t="s">
        <v>206</v>
      </c>
      <c r="B18" s="157"/>
      <c r="C18" s="139"/>
      <c r="D18" s="139"/>
      <c r="E18" s="136"/>
      <c r="F18" s="136"/>
      <c r="G18" s="102"/>
    </row>
    <row r="19" spans="1:7" s="6" customFormat="1" ht="15.5" x14ac:dyDescent="0.35">
      <c r="A19" s="156" t="s">
        <v>207</v>
      </c>
      <c r="B19" s="157"/>
      <c r="C19" s="139"/>
      <c r="D19" s="139"/>
      <c r="E19" s="136"/>
      <c r="F19" s="136"/>
      <c r="G19" s="102"/>
    </row>
    <row r="20" spans="1:7" s="6" customFormat="1" ht="15.5" x14ac:dyDescent="0.35">
      <c r="A20" s="156" t="s">
        <v>208</v>
      </c>
      <c r="B20" s="157"/>
      <c r="C20" s="139"/>
      <c r="D20" s="139"/>
      <c r="E20" s="136"/>
      <c r="F20" s="136"/>
      <c r="G20" s="102"/>
    </row>
    <row r="21" spans="1:7" s="6" customFormat="1" ht="15.5" x14ac:dyDescent="0.35">
      <c r="A21" s="156" t="s">
        <v>210</v>
      </c>
      <c r="B21" s="157"/>
      <c r="C21" s="139"/>
      <c r="D21" s="139"/>
      <c r="E21" s="136"/>
      <c r="F21" s="136"/>
      <c r="G21" s="102"/>
    </row>
    <row r="22" spans="1:7" s="6" customFormat="1" ht="15.5" x14ac:dyDescent="0.35">
      <c r="A22" s="156" t="s">
        <v>216</v>
      </c>
      <c r="B22" s="157"/>
      <c r="C22" s="139"/>
      <c r="D22" s="139"/>
      <c r="E22" s="136"/>
      <c r="F22" s="136"/>
      <c r="G22" s="102"/>
    </row>
    <row r="23" spans="1:7" s="6" customFormat="1" ht="15.5" x14ac:dyDescent="0.35">
      <c r="A23" s="156" t="s">
        <v>221</v>
      </c>
      <c r="B23" s="157"/>
      <c r="C23" s="139"/>
      <c r="D23" s="139"/>
      <c r="E23" s="136"/>
      <c r="F23" s="136"/>
      <c r="G23" s="102"/>
    </row>
    <row r="24" spans="1:7" s="6" customFormat="1" ht="15.5" x14ac:dyDescent="0.35">
      <c r="A24" s="156" t="s">
        <v>217</v>
      </c>
      <c r="B24" s="157"/>
      <c r="C24" s="139"/>
      <c r="D24" s="139"/>
      <c r="E24" s="136"/>
      <c r="F24" s="136"/>
      <c r="G24" s="102"/>
    </row>
    <row r="25" spans="1:7" s="6" customFormat="1" ht="15.5" x14ac:dyDescent="0.35">
      <c r="A25" s="156" t="s">
        <v>218</v>
      </c>
      <c r="B25" s="157"/>
      <c r="C25" s="139"/>
      <c r="D25" s="139"/>
      <c r="E25" s="136"/>
      <c r="F25" s="136"/>
      <c r="G25" s="102"/>
    </row>
    <row r="26" spans="1:7" s="6" customFormat="1" ht="15.5" x14ac:dyDescent="0.35">
      <c r="A26" s="159" t="s">
        <v>219</v>
      </c>
      <c r="B26" s="157"/>
      <c r="C26" s="139"/>
      <c r="D26" s="139"/>
      <c r="E26" s="136"/>
      <c r="F26" s="136"/>
      <c r="G26" s="102"/>
    </row>
    <row r="27" spans="1:7" s="6" customFormat="1" ht="15.5" x14ac:dyDescent="0.35">
      <c r="B27" s="129"/>
      <c r="C27" s="139"/>
      <c r="D27" s="139"/>
      <c r="E27" s="136"/>
      <c r="F27" s="136"/>
      <c r="G27" s="102"/>
    </row>
    <row r="28" spans="1:7" s="6" customFormat="1" ht="15.5" x14ac:dyDescent="0.35">
      <c r="A28" s="44" t="s">
        <v>213</v>
      </c>
      <c r="B28" s="129"/>
      <c r="C28" s="139"/>
      <c r="D28" s="139"/>
      <c r="E28" s="136"/>
      <c r="F28" s="136"/>
      <c r="G28" s="102"/>
    </row>
    <row r="29" spans="1:7" s="6" customFormat="1" ht="15.5" x14ac:dyDescent="0.35">
      <c r="A29" s="150" t="s">
        <v>212</v>
      </c>
      <c r="B29" s="151"/>
      <c r="C29" s="139"/>
      <c r="D29" s="139"/>
      <c r="E29" s="136"/>
      <c r="F29" s="136"/>
      <c r="G29" s="102"/>
    </row>
    <row r="30" spans="1:7" s="6" customFormat="1" ht="15.5" x14ac:dyDescent="0.35">
      <c r="A30" s="152" t="s">
        <v>214</v>
      </c>
      <c r="B30" s="153"/>
      <c r="C30" s="139"/>
      <c r="D30" s="139"/>
      <c r="E30" s="136"/>
      <c r="F30" s="136"/>
      <c r="G30" s="102"/>
    </row>
    <row r="31" spans="1:7" s="6" customFormat="1" ht="15.5" x14ac:dyDescent="0.35">
      <c r="A31" s="154" t="s">
        <v>215</v>
      </c>
      <c r="B31" s="155"/>
      <c r="C31" s="139"/>
      <c r="D31" s="139"/>
      <c r="E31" s="136"/>
      <c r="F31" s="136"/>
      <c r="G31" s="102"/>
    </row>
    <row r="32" spans="1:7" s="6" customFormat="1" ht="15" thickBot="1" x14ac:dyDescent="0.4">
      <c r="A32" s="1"/>
      <c r="B32" s="128"/>
      <c r="C32" s="139"/>
      <c r="D32" s="139"/>
      <c r="E32" s="136"/>
      <c r="F32" s="136"/>
      <c r="G32" s="103"/>
    </row>
    <row r="33" spans="1:10" s="1" customFormat="1" ht="16.149999999999999" customHeight="1" thickBot="1" x14ac:dyDescent="0.4">
      <c r="A33" s="42" t="s">
        <v>0</v>
      </c>
      <c r="B33" s="141" t="s">
        <v>3</v>
      </c>
      <c r="C33" s="141" t="s">
        <v>4</v>
      </c>
      <c r="D33" s="140" t="s">
        <v>8</v>
      </c>
      <c r="E33" s="48" t="s">
        <v>136</v>
      </c>
      <c r="F33" s="48" t="s">
        <v>137</v>
      </c>
      <c r="G33" s="48" t="s">
        <v>138</v>
      </c>
      <c r="H33" s="170" t="s">
        <v>189</v>
      </c>
      <c r="I33" s="170" t="s">
        <v>188</v>
      </c>
      <c r="J33" s="163" t="s">
        <v>220</v>
      </c>
    </row>
    <row r="34" spans="1:10" s="1" customFormat="1" ht="29.5" thickBot="1" x14ac:dyDescent="0.4">
      <c r="A34" s="85"/>
      <c r="B34" s="141"/>
      <c r="C34" s="141"/>
      <c r="D34" s="141"/>
      <c r="E34" s="96" t="s">
        <v>146</v>
      </c>
      <c r="F34" s="96" t="s">
        <v>143</v>
      </c>
      <c r="G34" s="91"/>
      <c r="H34" s="171"/>
      <c r="I34" s="171"/>
      <c r="J34" s="163"/>
    </row>
    <row r="35" spans="1:10" s="1" customFormat="1" ht="160" thickBot="1" x14ac:dyDescent="0.4">
      <c r="A35" s="169" t="s">
        <v>0</v>
      </c>
      <c r="B35" s="31" t="s">
        <v>230</v>
      </c>
      <c r="C35" s="29" t="s">
        <v>128</v>
      </c>
      <c r="D35" s="84" t="s">
        <v>198</v>
      </c>
      <c r="E35" s="149"/>
      <c r="F35" s="149"/>
      <c r="G35" s="158"/>
      <c r="H35" s="135"/>
      <c r="I35" s="84" t="s">
        <v>130</v>
      </c>
      <c r="J35" s="160"/>
    </row>
    <row r="36" spans="1:10" s="1" customFormat="1" ht="47" thickBot="1" x14ac:dyDescent="0.4">
      <c r="A36" s="169"/>
      <c r="B36" s="108"/>
      <c r="C36" s="92" t="s">
        <v>199</v>
      </c>
      <c r="D36" s="93" t="s">
        <v>8</v>
      </c>
      <c r="E36" s="96" t="s">
        <v>147</v>
      </c>
      <c r="F36" s="96" t="s">
        <v>142</v>
      </c>
      <c r="G36" s="48" t="s">
        <v>138</v>
      </c>
      <c r="H36" s="105" t="s">
        <v>189</v>
      </c>
      <c r="I36" s="106" t="s">
        <v>188</v>
      </c>
      <c r="J36" s="161" t="s">
        <v>220</v>
      </c>
    </row>
    <row r="37" spans="1:10" s="1" customFormat="1" ht="87.5" thickBot="1" x14ac:dyDescent="0.4">
      <c r="A37" s="169"/>
      <c r="B37" s="31" t="s">
        <v>231</v>
      </c>
      <c r="C37" s="29" t="s">
        <v>11</v>
      </c>
      <c r="D37" s="84" t="s">
        <v>197</v>
      </c>
      <c r="E37" s="149"/>
      <c r="F37" s="149"/>
      <c r="G37" s="101" t="e">
        <f>(E37/F37)*100</f>
        <v>#DIV/0!</v>
      </c>
      <c r="H37" s="134"/>
      <c r="I37" s="11" t="s">
        <v>10</v>
      </c>
      <c r="J37" s="162"/>
    </row>
    <row r="38" spans="1:10" s="1" customFormat="1" ht="73" thickBot="1" x14ac:dyDescent="0.4">
      <c r="A38" s="169"/>
      <c r="B38" s="110"/>
      <c r="C38" s="92" t="s">
        <v>199</v>
      </c>
      <c r="D38" s="93" t="s">
        <v>8</v>
      </c>
      <c r="E38" s="96" t="s">
        <v>148</v>
      </c>
      <c r="F38" s="96" t="s">
        <v>141</v>
      </c>
      <c r="G38" s="48" t="s">
        <v>138</v>
      </c>
      <c r="H38" s="105" t="s">
        <v>189</v>
      </c>
      <c r="I38" s="106" t="s">
        <v>188</v>
      </c>
      <c r="J38" s="161" t="s">
        <v>220</v>
      </c>
    </row>
    <row r="39" spans="1:10" s="1" customFormat="1" ht="73" thickBot="1" x14ac:dyDescent="0.4">
      <c r="A39" s="169"/>
      <c r="B39" s="110"/>
      <c r="C39" s="29" t="s">
        <v>12</v>
      </c>
      <c r="D39" s="11" t="s">
        <v>132</v>
      </c>
      <c r="E39" s="149"/>
      <c r="F39" s="149"/>
      <c r="G39" s="101" t="e">
        <f>(E39/F39)*100</f>
        <v>#DIV/0!</v>
      </c>
      <c r="H39" s="134"/>
      <c r="I39" s="11" t="s">
        <v>9</v>
      </c>
      <c r="J39" s="160"/>
    </row>
    <row r="40" spans="1:10" s="1" customFormat="1" ht="47" thickBot="1" x14ac:dyDescent="0.4">
      <c r="A40" s="169"/>
      <c r="B40" s="108"/>
      <c r="C40" s="92" t="s">
        <v>199</v>
      </c>
      <c r="D40" s="93" t="s">
        <v>8</v>
      </c>
      <c r="E40" s="96" t="s">
        <v>149</v>
      </c>
      <c r="F40" s="137" t="s">
        <v>139</v>
      </c>
      <c r="G40" s="48" t="s">
        <v>144</v>
      </c>
      <c r="H40" s="105" t="s">
        <v>189</v>
      </c>
      <c r="I40" s="106" t="s">
        <v>188</v>
      </c>
      <c r="J40" s="161" t="s">
        <v>220</v>
      </c>
    </row>
    <row r="41" spans="1:10" s="1" customFormat="1" ht="409.6" thickBot="1" x14ac:dyDescent="0.4">
      <c r="A41" s="167" t="s">
        <v>0</v>
      </c>
      <c r="B41" s="97" t="s">
        <v>43</v>
      </c>
      <c r="C41" s="147" t="s">
        <v>126</v>
      </c>
      <c r="D41" s="142" t="s">
        <v>196</v>
      </c>
      <c r="E41" s="149"/>
      <c r="F41" s="100" t="s">
        <v>168</v>
      </c>
      <c r="G41" s="101">
        <f>E41</f>
        <v>0</v>
      </c>
      <c r="H41" s="133"/>
      <c r="I41" s="83" t="s">
        <v>105</v>
      </c>
      <c r="J41" s="160"/>
    </row>
    <row r="42" spans="1:10" s="1" customFormat="1" ht="47" thickBot="1" x14ac:dyDescent="0.4">
      <c r="A42" s="168"/>
      <c r="B42" s="107"/>
      <c r="C42" s="92" t="s">
        <v>199</v>
      </c>
      <c r="D42" s="92" t="s">
        <v>8</v>
      </c>
      <c r="E42" s="96" t="s">
        <v>150</v>
      </c>
      <c r="F42" s="96" t="s">
        <v>140</v>
      </c>
      <c r="G42" s="48" t="s">
        <v>138</v>
      </c>
      <c r="H42" s="105" t="s">
        <v>189</v>
      </c>
      <c r="I42" s="106" t="s">
        <v>188</v>
      </c>
      <c r="J42" s="161" t="s">
        <v>220</v>
      </c>
    </row>
    <row r="43" spans="1:10" s="1" customFormat="1" ht="145.5" thickBot="1" x14ac:dyDescent="0.4">
      <c r="A43" s="120" t="s">
        <v>0</v>
      </c>
      <c r="B43" s="113" t="s">
        <v>48</v>
      </c>
      <c r="C43" s="143" t="s">
        <v>222</v>
      </c>
      <c r="D43" s="143" t="s">
        <v>195</v>
      </c>
      <c r="E43" s="149"/>
      <c r="F43" s="149"/>
      <c r="G43" s="101" t="e">
        <f>(E43/F43)*100</f>
        <v>#DIV/0!</v>
      </c>
      <c r="H43" s="132"/>
      <c r="I43" s="9" t="s">
        <v>45</v>
      </c>
      <c r="J43" s="160"/>
    </row>
    <row r="44" spans="1:10" s="1" customFormat="1" ht="47" thickBot="1" x14ac:dyDescent="0.4">
      <c r="A44" s="112"/>
      <c r="B44" s="148"/>
      <c r="C44" s="92" t="s">
        <v>199</v>
      </c>
      <c r="D44" s="92" t="s">
        <v>8</v>
      </c>
      <c r="E44" s="96" t="s">
        <v>151</v>
      </c>
      <c r="F44" s="96" t="s">
        <v>145</v>
      </c>
      <c r="G44" s="48" t="s">
        <v>138</v>
      </c>
      <c r="H44" s="105" t="s">
        <v>189</v>
      </c>
      <c r="I44" s="106" t="s">
        <v>188</v>
      </c>
      <c r="J44" s="161" t="s">
        <v>220</v>
      </c>
    </row>
    <row r="45" spans="1:10" s="1" customFormat="1" ht="73" thickBot="1" x14ac:dyDescent="0.4">
      <c r="A45" s="112"/>
      <c r="B45" s="113" t="s">
        <v>223</v>
      </c>
      <c r="C45" s="114" t="s">
        <v>71</v>
      </c>
      <c r="D45" s="144" t="s">
        <v>224</v>
      </c>
      <c r="E45" s="149"/>
      <c r="F45" s="149"/>
      <c r="G45" s="101" t="e">
        <f>(E45/F45)*100</f>
        <v>#DIV/0!</v>
      </c>
      <c r="H45" s="132"/>
      <c r="I45" s="9" t="s">
        <v>46</v>
      </c>
      <c r="J45" s="160"/>
    </row>
    <row r="46" spans="1:10" s="1" customFormat="1" ht="15" thickBot="1" x14ac:dyDescent="0.4">
      <c r="A46" s="123"/>
      <c r="B46" s="125"/>
      <c r="C46" s="126"/>
      <c r="D46" s="145"/>
      <c r="E46" s="127"/>
      <c r="F46" s="127"/>
      <c r="G46" s="115"/>
      <c r="H46" s="122"/>
      <c r="I46" s="121"/>
      <c r="J46" s="116"/>
    </row>
    <row r="47" spans="1:10" s="1" customFormat="1" ht="47" thickBot="1" x14ac:dyDescent="0.4">
      <c r="A47" s="120"/>
      <c r="B47" s="94" t="s">
        <v>200</v>
      </c>
      <c r="C47" s="92" t="s">
        <v>199</v>
      </c>
      <c r="D47" s="93" t="s">
        <v>8</v>
      </c>
      <c r="E47" s="96" t="s">
        <v>152</v>
      </c>
      <c r="F47" s="96" t="s">
        <v>153</v>
      </c>
      <c r="G47" s="48" t="s">
        <v>138</v>
      </c>
      <c r="H47" s="105" t="s">
        <v>189</v>
      </c>
      <c r="I47" s="106" t="s">
        <v>188</v>
      </c>
      <c r="J47" s="161" t="s">
        <v>220</v>
      </c>
    </row>
    <row r="48" spans="1:10" s="1" customFormat="1" ht="73" thickBot="1" x14ac:dyDescent="0.4">
      <c r="A48" s="164" t="s">
        <v>1</v>
      </c>
      <c r="B48" s="109" t="s">
        <v>5</v>
      </c>
      <c r="C48" s="31" t="s">
        <v>225</v>
      </c>
      <c r="D48" s="31" t="s">
        <v>209</v>
      </c>
      <c r="E48" s="149"/>
      <c r="F48" s="149"/>
      <c r="G48" s="101" t="e">
        <f>(E48/F48)*100</f>
        <v>#DIV/0!</v>
      </c>
      <c r="H48" s="118"/>
      <c r="I48" s="86" t="s">
        <v>121</v>
      </c>
      <c r="J48" s="160"/>
    </row>
    <row r="49" spans="1:10" s="1" customFormat="1" ht="87.5" thickBot="1" x14ac:dyDescent="0.4">
      <c r="A49" s="164"/>
      <c r="B49" s="111"/>
      <c r="C49" s="92" t="s">
        <v>199</v>
      </c>
      <c r="D49" s="93" t="s">
        <v>8</v>
      </c>
      <c r="E49" s="96" t="s">
        <v>154</v>
      </c>
      <c r="F49" s="96" t="s">
        <v>155</v>
      </c>
      <c r="G49" s="48" t="s">
        <v>138</v>
      </c>
      <c r="H49" s="105" t="s">
        <v>189</v>
      </c>
      <c r="I49" s="106" t="s">
        <v>188</v>
      </c>
      <c r="J49" s="161" t="s">
        <v>220</v>
      </c>
    </row>
    <row r="50" spans="1:10" s="1" customFormat="1" ht="102" thickBot="1" x14ac:dyDescent="0.4">
      <c r="A50" s="164"/>
      <c r="B50" s="109" t="s">
        <v>6</v>
      </c>
      <c r="C50" s="31" t="s">
        <v>156</v>
      </c>
      <c r="D50" s="31" t="s">
        <v>122</v>
      </c>
      <c r="E50" s="149"/>
      <c r="F50" s="149"/>
      <c r="G50" s="101" t="e">
        <f>(E50/F50)*100</f>
        <v>#DIV/0!</v>
      </c>
      <c r="H50" s="118"/>
      <c r="I50" s="86" t="s">
        <v>121</v>
      </c>
      <c r="J50" s="160"/>
    </row>
    <row r="51" spans="1:10" s="1" customFormat="1" ht="47" thickBot="1" x14ac:dyDescent="0.4">
      <c r="A51" s="165"/>
      <c r="B51" s="111"/>
      <c r="C51" s="92" t="s">
        <v>199</v>
      </c>
      <c r="D51" s="93" t="s">
        <v>8</v>
      </c>
      <c r="E51" s="96" t="s">
        <v>157</v>
      </c>
      <c r="F51" s="96" t="s">
        <v>158</v>
      </c>
      <c r="G51" s="48" t="s">
        <v>138</v>
      </c>
      <c r="H51" s="105" t="s">
        <v>189</v>
      </c>
      <c r="I51" s="106" t="s">
        <v>188</v>
      </c>
      <c r="J51" s="161" t="s">
        <v>220</v>
      </c>
    </row>
    <row r="52" spans="1:10" s="1" customFormat="1" ht="73" thickBot="1" x14ac:dyDescent="0.4">
      <c r="A52" s="166" t="s">
        <v>1</v>
      </c>
      <c r="B52" s="175" t="s">
        <v>54</v>
      </c>
      <c r="C52" s="33" t="s">
        <v>72</v>
      </c>
      <c r="D52" s="33" t="s">
        <v>194</v>
      </c>
      <c r="E52" s="100" t="s">
        <v>159</v>
      </c>
      <c r="F52" s="100" t="s">
        <v>159</v>
      </c>
      <c r="G52" s="101"/>
      <c r="H52" s="131"/>
      <c r="I52" s="87" t="s">
        <v>14</v>
      </c>
      <c r="J52" s="160"/>
    </row>
    <row r="53" spans="1:10" s="1" customFormat="1" ht="47" thickBot="1" x14ac:dyDescent="0.4">
      <c r="A53" s="164"/>
      <c r="B53" s="172"/>
      <c r="C53" s="92" t="s">
        <v>199</v>
      </c>
      <c r="D53" s="93" t="s">
        <v>8</v>
      </c>
      <c r="E53" s="96" t="s">
        <v>160</v>
      </c>
      <c r="F53" s="96" t="s">
        <v>161</v>
      </c>
      <c r="G53" s="48" t="s">
        <v>138</v>
      </c>
      <c r="H53" s="105" t="s">
        <v>189</v>
      </c>
      <c r="I53" s="106" t="s">
        <v>188</v>
      </c>
      <c r="J53" s="161" t="s">
        <v>220</v>
      </c>
    </row>
    <row r="54" spans="1:10" s="1" customFormat="1" ht="58.5" thickBot="1" x14ac:dyDescent="0.4">
      <c r="A54" s="164"/>
      <c r="B54" s="172"/>
      <c r="C54" s="33" t="s">
        <v>226</v>
      </c>
      <c r="D54" s="81" t="s">
        <v>227</v>
      </c>
      <c r="E54" s="149"/>
      <c r="F54" s="149"/>
      <c r="G54" s="101" t="e">
        <f>(E54/F54)*100</f>
        <v>#DIV/0!</v>
      </c>
      <c r="H54" s="131"/>
      <c r="I54" s="87" t="s">
        <v>69</v>
      </c>
      <c r="J54" s="160"/>
    </row>
    <row r="55" spans="1:10" s="1" customFormat="1" ht="47" thickBot="1" x14ac:dyDescent="0.4">
      <c r="A55" s="164"/>
      <c r="B55" s="99"/>
      <c r="C55" s="92" t="s">
        <v>199</v>
      </c>
      <c r="D55" s="93" t="s">
        <v>8</v>
      </c>
      <c r="E55" s="96" t="s">
        <v>162</v>
      </c>
      <c r="F55" s="96" t="s">
        <v>163</v>
      </c>
      <c r="G55" s="48" t="s">
        <v>138</v>
      </c>
      <c r="H55" s="105" t="s">
        <v>189</v>
      </c>
      <c r="I55" s="106" t="s">
        <v>188</v>
      </c>
      <c r="J55" s="161" t="s">
        <v>220</v>
      </c>
    </row>
    <row r="56" spans="1:10" s="1" customFormat="1" ht="58.5" thickBot="1" x14ac:dyDescent="0.4">
      <c r="A56" s="164"/>
      <c r="B56" s="98" t="s">
        <v>119</v>
      </c>
      <c r="C56" s="33" t="s">
        <v>42</v>
      </c>
      <c r="D56" s="33" t="s">
        <v>193</v>
      </c>
      <c r="E56" s="149"/>
      <c r="F56" s="149"/>
      <c r="G56" s="101" t="e">
        <f>(E56/F56)*100</f>
        <v>#DIV/0!</v>
      </c>
      <c r="H56" s="118"/>
      <c r="I56" s="88" t="s">
        <v>117</v>
      </c>
      <c r="J56" s="160"/>
    </row>
    <row r="57" spans="1:10" s="1" customFormat="1" ht="47" thickBot="1" x14ac:dyDescent="0.4">
      <c r="A57" s="165"/>
      <c r="B57" s="99"/>
      <c r="C57" s="92" t="s">
        <v>199</v>
      </c>
      <c r="D57" s="93" t="s">
        <v>8</v>
      </c>
      <c r="E57" s="96" t="s">
        <v>164</v>
      </c>
      <c r="F57" s="96" t="s">
        <v>165</v>
      </c>
      <c r="G57" s="48" t="s">
        <v>138</v>
      </c>
      <c r="H57" s="105" t="s">
        <v>189</v>
      </c>
      <c r="I57" s="106" t="s">
        <v>188</v>
      </c>
      <c r="J57" s="161" t="s">
        <v>220</v>
      </c>
    </row>
    <row r="58" spans="1:10" s="1" customFormat="1" ht="319.5" thickBot="1" x14ac:dyDescent="0.4">
      <c r="A58" s="166" t="s">
        <v>1</v>
      </c>
      <c r="B58" s="34" t="s">
        <v>232</v>
      </c>
      <c r="C58" s="34" t="s">
        <v>114</v>
      </c>
      <c r="D58" s="34" t="s">
        <v>192</v>
      </c>
      <c r="E58" s="149"/>
      <c r="F58" s="149"/>
      <c r="G58" s="101" t="e">
        <f>(E58/F58)*100</f>
        <v>#DIV/0!</v>
      </c>
      <c r="H58" s="131"/>
      <c r="I58" s="89" t="s">
        <v>40</v>
      </c>
      <c r="J58" s="160"/>
    </row>
    <row r="59" spans="1:10" s="1" customFormat="1" ht="47" thickBot="1" x14ac:dyDescent="0.4">
      <c r="A59" s="164"/>
      <c r="B59" s="13"/>
      <c r="C59" s="92" t="s">
        <v>199</v>
      </c>
      <c r="D59" s="93" t="s">
        <v>8</v>
      </c>
      <c r="E59" s="96" t="s">
        <v>166</v>
      </c>
      <c r="F59" s="96" t="s">
        <v>167</v>
      </c>
      <c r="G59" s="48" t="s">
        <v>138</v>
      </c>
      <c r="H59" s="105" t="s">
        <v>189</v>
      </c>
      <c r="I59" s="106" t="s">
        <v>188</v>
      </c>
      <c r="J59" s="161" t="s">
        <v>220</v>
      </c>
    </row>
    <row r="60" spans="1:10" s="1" customFormat="1" ht="319.5" thickBot="1" x14ac:dyDescent="0.4">
      <c r="A60" s="164"/>
      <c r="B60" s="13"/>
      <c r="C60" s="34" t="s">
        <v>108</v>
      </c>
      <c r="D60" s="34" t="s">
        <v>191</v>
      </c>
      <c r="E60" s="100" t="s">
        <v>170</v>
      </c>
      <c r="F60" s="100" t="s">
        <v>169</v>
      </c>
      <c r="G60" s="100" t="s">
        <v>171</v>
      </c>
      <c r="H60" s="131"/>
      <c r="I60" s="89" t="s">
        <v>16</v>
      </c>
      <c r="J60" s="160"/>
    </row>
    <row r="61" spans="1:10" s="1" customFormat="1" ht="47" thickBot="1" x14ac:dyDescent="0.4">
      <c r="A61" s="164"/>
      <c r="B61" s="13"/>
      <c r="C61" s="92" t="s">
        <v>199</v>
      </c>
      <c r="D61" s="93" t="s">
        <v>8</v>
      </c>
      <c r="E61" s="96" t="s">
        <v>172</v>
      </c>
      <c r="F61" s="96" t="s">
        <v>173</v>
      </c>
      <c r="G61" s="48" t="s">
        <v>138</v>
      </c>
      <c r="H61" s="105" t="s">
        <v>189</v>
      </c>
      <c r="I61" s="106" t="s">
        <v>188</v>
      </c>
      <c r="J61" s="161" t="s">
        <v>220</v>
      </c>
    </row>
    <row r="62" spans="1:10" s="1" customFormat="1" ht="102" thickBot="1" x14ac:dyDescent="0.4">
      <c r="A62" s="164"/>
      <c r="B62" s="13"/>
      <c r="C62" s="34" t="s">
        <v>19</v>
      </c>
      <c r="D62" s="34" t="s">
        <v>190</v>
      </c>
      <c r="E62" s="149"/>
      <c r="F62" s="149"/>
      <c r="G62" s="101" t="e">
        <f>(E62/F62)*100</f>
        <v>#DIV/0!</v>
      </c>
      <c r="H62" s="118"/>
      <c r="I62" s="90" t="s">
        <v>111</v>
      </c>
      <c r="J62" s="160"/>
    </row>
    <row r="63" spans="1:10" s="1" customFormat="1" ht="15" thickBot="1" x14ac:dyDescent="0.4">
      <c r="A63" s="124"/>
      <c r="B63" s="125"/>
      <c r="C63" s="126"/>
      <c r="D63" s="126"/>
      <c r="E63" s="127"/>
      <c r="F63" s="127"/>
      <c r="G63" s="115"/>
      <c r="H63" s="116"/>
      <c r="I63" s="116"/>
      <c r="J63" s="116"/>
    </row>
    <row r="64" spans="1:10" s="1" customFormat="1" ht="58.5" thickBot="1" x14ac:dyDescent="0.4">
      <c r="A64" s="119"/>
      <c r="B64" s="95" t="s">
        <v>200</v>
      </c>
      <c r="C64" s="92" t="s">
        <v>199</v>
      </c>
      <c r="D64" s="93" t="s">
        <v>8</v>
      </c>
      <c r="E64" s="96" t="s">
        <v>174</v>
      </c>
      <c r="F64" s="137" t="s">
        <v>139</v>
      </c>
      <c r="G64" s="48" t="s">
        <v>144</v>
      </c>
      <c r="H64" s="105" t="s">
        <v>189</v>
      </c>
      <c r="I64" s="106" t="s">
        <v>188</v>
      </c>
      <c r="J64" s="161" t="s">
        <v>220</v>
      </c>
    </row>
    <row r="65" spans="1:10" s="1" customFormat="1" ht="131" thickBot="1" x14ac:dyDescent="0.4">
      <c r="A65" s="173" t="s">
        <v>2</v>
      </c>
      <c r="B65" s="109" t="s">
        <v>28</v>
      </c>
      <c r="C65" s="29" t="s">
        <v>27</v>
      </c>
      <c r="D65" s="22" t="s">
        <v>38</v>
      </c>
      <c r="E65" s="149"/>
      <c r="F65" s="100" t="s">
        <v>175</v>
      </c>
      <c r="G65" s="101">
        <f>E65</f>
        <v>0</v>
      </c>
      <c r="H65" s="130"/>
      <c r="I65" s="26" t="s">
        <v>39</v>
      </c>
      <c r="J65" s="160"/>
    </row>
    <row r="66" spans="1:10" s="1" customFormat="1" ht="47" thickBot="1" x14ac:dyDescent="0.4">
      <c r="A66" s="173"/>
      <c r="B66" s="111"/>
      <c r="C66" s="92" t="s">
        <v>199</v>
      </c>
      <c r="D66" s="93" t="s">
        <v>8</v>
      </c>
      <c r="E66" s="96" t="s">
        <v>181</v>
      </c>
      <c r="F66" s="96" t="s">
        <v>182</v>
      </c>
      <c r="G66" s="48" t="s">
        <v>138</v>
      </c>
      <c r="H66" s="105" t="s">
        <v>189</v>
      </c>
      <c r="I66" s="106" t="s">
        <v>188</v>
      </c>
      <c r="J66" s="161" t="s">
        <v>220</v>
      </c>
    </row>
    <row r="67" spans="1:10" s="1" customFormat="1" ht="73" thickBot="1" x14ac:dyDescent="0.4">
      <c r="A67" s="173"/>
      <c r="B67" s="109" t="s">
        <v>29</v>
      </c>
      <c r="C67" s="29" t="s">
        <v>75</v>
      </c>
      <c r="D67" s="29" t="s">
        <v>180</v>
      </c>
      <c r="E67" s="149"/>
      <c r="F67" s="149"/>
      <c r="G67" s="101" t="e">
        <f>(E67/F67)*100</f>
        <v>#DIV/0!</v>
      </c>
      <c r="H67" s="130"/>
      <c r="I67" s="26" t="s">
        <v>37</v>
      </c>
      <c r="J67" s="160"/>
    </row>
    <row r="68" spans="1:10" s="1" customFormat="1" ht="47" thickBot="1" x14ac:dyDescent="0.4">
      <c r="A68" s="173"/>
      <c r="B68" s="111"/>
      <c r="C68" s="92" t="s">
        <v>199</v>
      </c>
      <c r="D68" s="92" t="s">
        <v>8</v>
      </c>
      <c r="E68" s="96" t="s">
        <v>183</v>
      </c>
      <c r="F68" s="96" t="s">
        <v>184</v>
      </c>
      <c r="G68" s="48" t="s">
        <v>138</v>
      </c>
      <c r="H68" s="105" t="s">
        <v>189</v>
      </c>
      <c r="I68" s="106" t="s">
        <v>188</v>
      </c>
      <c r="J68" s="161" t="s">
        <v>220</v>
      </c>
    </row>
    <row r="69" spans="1:10" s="1" customFormat="1" ht="87.5" thickBot="1" x14ac:dyDescent="0.4">
      <c r="A69" s="173"/>
      <c r="B69" s="172" t="s">
        <v>36</v>
      </c>
      <c r="C69" s="37" t="s">
        <v>20</v>
      </c>
      <c r="D69" s="99" t="s">
        <v>185</v>
      </c>
      <c r="E69" s="149"/>
      <c r="F69" s="149"/>
      <c r="G69" s="101" t="e">
        <f>(E69/F69)*100</f>
        <v>#DIV/0!</v>
      </c>
      <c r="H69" s="117"/>
      <c r="I69" s="17" t="s">
        <v>26</v>
      </c>
      <c r="J69" s="160"/>
    </row>
    <row r="70" spans="1:10" s="1" customFormat="1" ht="47" thickBot="1" x14ac:dyDescent="0.4">
      <c r="A70" s="173"/>
      <c r="B70" s="172"/>
      <c r="C70" s="92" t="s">
        <v>199</v>
      </c>
      <c r="D70" s="93" t="s">
        <v>8</v>
      </c>
      <c r="E70" s="96" t="s">
        <v>186</v>
      </c>
      <c r="F70" s="96" t="s">
        <v>187</v>
      </c>
      <c r="G70" s="48" t="s">
        <v>138</v>
      </c>
      <c r="H70" s="105" t="s">
        <v>189</v>
      </c>
      <c r="I70" s="106" t="s">
        <v>188</v>
      </c>
      <c r="J70" s="161" t="s">
        <v>220</v>
      </c>
    </row>
    <row r="71" spans="1:10" s="1" customFormat="1" ht="189" thickBot="1" x14ac:dyDescent="0.4">
      <c r="A71" s="173"/>
      <c r="B71" s="172"/>
      <c r="C71" s="81" t="s">
        <v>228</v>
      </c>
      <c r="D71" s="18" t="s">
        <v>229</v>
      </c>
      <c r="E71" s="149"/>
      <c r="F71" s="149"/>
      <c r="G71" s="101" t="e">
        <f>(E71/F71)*100</f>
        <v>#DIV/0!</v>
      </c>
      <c r="H71" s="130"/>
      <c r="I71" s="8" t="s">
        <v>30</v>
      </c>
      <c r="J71" s="160"/>
    </row>
    <row r="72" spans="1:10" s="1" customFormat="1" ht="47" thickBot="1" x14ac:dyDescent="0.4">
      <c r="A72" s="173"/>
      <c r="B72" s="97"/>
      <c r="C72" s="92" t="s">
        <v>199</v>
      </c>
      <c r="D72" s="93" t="s">
        <v>8</v>
      </c>
      <c r="E72" s="96" t="s">
        <v>178</v>
      </c>
      <c r="F72" s="137" t="s">
        <v>139</v>
      </c>
      <c r="G72" s="48" t="s">
        <v>144</v>
      </c>
      <c r="H72" s="105" t="s">
        <v>189</v>
      </c>
      <c r="I72" s="106" t="s">
        <v>188</v>
      </c>
      <c r="J72" s="161" t="s">
        <v>220</v>
      </c>
    </row>
    <row r="73" spans="1:10" s="1" customFormat="1" ht="102" thickBot="1" x14ac:dyDescent="0.4">
      <c r="A73" s="173"/>
      <c r="B73" s="98" t="s">
        <v>33</v>
      </c>
      <c r="C73" s="81" t="s">
        <v>32</v>
      </c>
      <c r="D73" s="27" t="s">
        <v>34</v>
      </c>
      <c r="E73" s="149"/>
      <c r="F73" s="100" t="s">
        <v>179</v>
      </c>
      <c r="G73" s="101"/>
      <c r="H73" s="130"/>
      <c r="I73" s="8" t="s">
        <v>35</v>
      </c>
      <c r="J73" s="160"/>
    </row>
    <row r="74" spans="1:10" s="1" customFormat="1" ht="58.5" thickBot="1" x14ac:dyDescent="0.4">
      <c r="A74" s="173"/>
      <c r="B74" s="99"/>
      <c r="C74" s="92" t="s">
        <v>199</v>
      </c>
      <c r="D74" s="93" t="s">
        <v>8</v>
      </c>
      <c r="E74" s="96" t="s">
        <v>176</v>
      </c>
      <c r="F74" s="96" t="s">
        <v>177</v>
      </c>
      <c r="G74" s="48" t="s">
        <v>138</v>
      </c>
      <c r="H74" s="105" t="s">
        <v>189</v>
      </c>
      <c r="I74" s="106" t="s">
        <v>188</v>
      </c>
      <c r="J74" s="161" t="s">
        <v>220</v>
      </c>
    </row>
    <row r="75" spans="1:10" s="1" customFormat="1" ht="102" thickBot="1" x14ac:dyDescent="0.4">
      <c r="A75" s="174"/>
      <c r="B75" s="79" t="s">
        <v>233</v>
      </c>
      <c r="C75" s="79" t="s">
        <v>23</v>
      </c>
      <c r="D75" s="146" t="s">
        <v>24</v>
      </c>
      <c r="E75" s="149"/>
      <c r="F75" s="149"/>
      <c r="G75" s="101" t="e">
        <f>(E75/F75)*100</f>
        <v>#DIV/0!</v>
      </c>
      <c r="H75" s="130"/>
      <c r="I75" s="20" t="s">
        <v>211</v>
      </c>
      <c r="J75" s="160"/>
    </row>
    <row r="76" spans="1:10" s="1" customFormat="1" x14ac:dyDescent="0.35">
      <c r="A76" s="6"/>
      <c r="B76" s="128"/>
      <c r="C76" s="139"/>
      <c r="D76" s="139"/>
      <c r="E76" s="138"/>
      <c r="F76" s="138"/>
      <c r="G76" s="104"/>
    </row>
    <row r="77" spans="1:10" s="1" customFormat="1" x14ac:dyDescent="0.35">
      <c r="A77"/>
      <c r="B77" s="128"/>
      <c r="C77" s="139"/>
      <c r="D77" s="139"/>
      <c r="E77" s="138"/>
      <c r="F77" s="138"/>
      <c r="G77" s="104"/>
      <c r="H77"/>
      <c r="I77" s="6"/>
    </row>
    <row r="78" spans="1:10" x14ac:dyDescent="0.35">
      <c r="A78" s="5"/>
    </row>
    <row r="79" spans="1:10" ht="26.25" customHeight="1" x14ac:dyDescent="0.35">
      <c r="A79" s="4"/>
      <c r="H79" s="6"/>
    </row>
    <row r="80" spans="1:10" x14ac:dyDescent="0.35">
      <c r="A80" s="4"/>
    </row>
    <row r="81" spans="1:8" x14ac:dyDescent="0.35">
      <c r="A81" s="5"/>
      <c r="H81" s="6"/>
    </row>
    <row r="82" spans="1:8" ht="26.25" customHeight="1" x14ac:dyDescent="0.35">
      <c r="A82" s="4"/>
      <c r="H82" s="6"/>
    </row>
    <row r="83" spans="1:8" x14ac:dyDescent="0.35">
      <c r="A83" s="5"/>
    </row>
    <row r="84" spans="1:8" ht="26.25" customHeight="1" x14ac:dyDescent="0.35">
      <c r="A84" s="5"/>
      <c r="H84" s="6"/>
    </row>
    <row r="85" spans="1:8" ht="26.25" customHeight="1" x14ac:dyDescent="0.35">
      <c r="A85" s="4"/>
    </row>
    <row r="86" spans="1:8" x14ac:dyDescent="0.35">
      <c r="A86" s="5"/>
    </row>
    <row r="87" spans="1:8" ht="26.25" customHeight="1" x14ac:dyDescent="0.35">
      <c r="A87" s="4"/>
    </row>
    <row r="88" spans="1:8" x14ac:dyDescent="0.35">
      <c r="A88" s="4"/>
    </row>
    <row r="89" spans="1:8" x14ac:dyDescent="0.35">
      <c r="A89" s="4"/>
    </row>
    <row r="90" spans="1:8" x14ac:dyDescent="0.35">
      <c r="A90" s="4"/>
    </row>
    <row r="91" spans="1:8" x14ac:dyDescent="0.35">
      <c r="A91" s="4"/>
    </row>
    <row r="92" spans="1:8" x14ac:dyDescent="0.35">
      <c r="A92" s="4"/>
    </row>
    <row r="93" spans="1:8" x14ac:dyDescent="0.35">
      <c r="A93" s="4"/>
    </row>
    <row r="94" spans="1:8" x14ac:dyDescent="0.35">
      <c r="A94" s="4"/>
    </row>
    <row r="95" spans="1:8" x14ac:dyDescent="0.35">
      <c r="A95" s="4"/>
    </row>
    <row r="96" spans="1:8" x14ac:dyDescent="0.35">
      <c r="A96" s="4"/>
    </row>
    <row r="97" spans="1:8" x14ac:dyDescent="0.35">
      <c r="A97" s="4"/>
    </row>
    <row r="98" spans="1:8" x14ac:dyDescent="0.35">
      <c r="A98" s="4"/>
    </row>
    <row r="99" spans="1:8" x14ac:dyDescent="0.35">
      <c r="A99" s="4"/>
    </row>
    <row r="100" spans="1:8" x14ac:dyDescent="0.35">
      <c r="A100" s="4"/>
    </row>
    <row r="101" spans="1:8" x14ac:dyDescent="0.35">
      <c r="A101" s="4"/>
      <c r="H101" s="6"/>
    </row>
    <row r="102" spans="1:8" x14ac:dyDescent="0.35">
      <c r="A102" s="4"/>
      <c r="H102" s="6"/>
    </row>
    <row r="103" spans="1:8" x14ac:dyDescent="0.35">
      <c r="A103" s="5"/>
      <c r="H103" s="6"/>
    </row>
    <row r="104" spans="1:8" ht="26.25" customHeight="1" x14ac:dyDescent="0.35">
      <c r="A104" s="5"/>
    </row>
    <row r="105" spans="1:8" ht="26.25" customHeight="1" x14ac:dyDescent="0.35">
      <c r="A105" s="5"/>
    </row>
    <row r="106" spans="1:8" ht="39" customHeight="1" x14ac:dyDescent="0.35"/>
  </sheetData>
  <mergeCells count="14">
    <mergeCell ref="B69:B71"/>
    <mergeCell ref="A65:A75"/>
    <mergeCell ref="B52:B54"/>
    <mergeCell ref="A58:A62"/>
    <mergeCell ref="A11:B11"/>
    <mergeCell ref="A12:B12"/>
    <mergeCell ref="A13:B13"/>
    <mergeCell ref="J33:J34"/>
    <mergeCell ref="A48:A51"/>
    <mergeCell ref="A52:A57"/>
    <mergeCell ref="A41:A42"/>
    <mergeCell ref="A35:A40"/>
    <mergeCell ref="H33:H34"/>
    <mergeCell ref="I33:I34"/>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F8E3-83FA-4996-B049-F6179B4B48DF}">
  <dimension ref="A1:J42"/>
  <sheetViews>
    <sheetView showGridLines="0" tabSelected="1" zoomScale="82" zoomScaleNormal="100" workbookViewId="0">
      <selection activeCell="E3" sqref="E3"/>
    </sheetView>
  </sheetViews>
  <sheetFormatPr defaultColWidth="9.08984375" defaultRowHeight="14.5" x14ac:dyDescent="0.35"/>
  <cols>
    <col min="1" max="1" width="14.1796875" style="196" customWidth="1"/>
    <col min="2" max="2" width="50.6328125" style="139" bestFit="1" customWidth="1"/>
    <col min="3" max="3" width="21.08984375" style="139" customWidth="1"/>
    <col min="4" max="4" width="27.7265625" style="136" customWidth="1"/>
    <col min="5" max="5" width="19.26953125" style="197" bestFit="1" customWidth="1"/>
    <col min="6" max="6" width="30.6328125" style="197" customWidth="1"/>
    <col min="7" max="7" width="35.453125" style="198" customWidth="1"/>
    <col min="8" max="8" width="19.6328125" style="196" bestFit="1" customWidth="1"/>
    <col min="9" max="9" width="9.08984375" style="196"/>
    <col min="10" max="10" width="34.26953125" style="136" customWidth="1"/>
    <col min="11" max="16384" width="9.08984375" style="196"/>
  </cols>
  <sheetData>
    <row r="1" spans="1:10" s="6" customFormat="1" x14ac:dyDescent="0.35">
      <c r="A1" s="44" t="s">
        <v>202</v>
      </c>
      <c r="B1" s="199"/>
      <c r="C1" s="199"/>
      <c r="D1" s="104"/>
      <c r="E1" s="180"/>
      <c r="F1" s="180"/>
      <c r="G1" s="181"/>
      <c r="J1" s="102"/>
    </row>
    <row r="2" spans="1:10" s="6" customFormat="1" x14ac:dyDescent="0.35">
      <c r="A2" s="1"/>
      <c r="B2" s="199"/>
      <c r="C2" s="199"/>
      <c r="D2" s="104"/>
      <c r="E2" s="180"/>
      <c r="F2" s="180"/>
      <c r="G2" s="181"/>
      <c r="J2" s="102"/>
    </row>
    <row r="3" spans="1:10" s="6" customFormat="1" x14ac:dyDescent="0.35">
      <c r="A3" s="44" t="s">
        <v>234</v>
      </c>
      <c r="B3" s="199"/>
      <c r="C3" s="199"/>
      <c r="D3" s="104"/>
      <c r="E3" s="180"/>
      <c r="F3" s="180"/>
      <c r="G3" s="181"/>
      <c r="J3" s="102"/>
    </row>
    <row r="4" spans="1:10" s="6" customFormat="1" x14ac:dyDescent="0.35">
      <c r="A4" s="1"/>
      <c r="B4" s="199"/>
      <c r="C4" s="199"/>
      <c r="D4" s="104"/>
      <c r="E4" s="180"/>
      <c r="F4" s="180"/>
      <c r="G4" s="181"/>
      <c r="J4" s="102"/>
    </row>
    <row r="5" spans="1:10" s="6" customFormat="1" x14ac:dyDescent="0.35">
      <c r="A5" s="44" t="s">
        <v>235</v>
      </c>
      <c r="B5" s="199"/>
      <c r="C5" s="199"/>
      <c r="D5" s="104"/>
      <c r="E5" s="180"/>
      <c r="F5" s="180"/>
      <c r="G5" s="181"/>
      <c r="J5" s="102"/>
    </row>
    <row r="6" spans="1:10" s="6" customFormat="1" x14ac:dyDescent="0.35">
      <c r="A6" s="200" t="s">
        <v>212</v>
      </c>
      <c r="B6" s="201"/>
      <c r="C6" s="199"/>
      <c r="D6" s="104"/>
      <c r="E6" s="180"/>
      <c r="F6" s="180"/>
      <c r="G6" s="181"/>
      <c r="J6" s="102"/>
    </row>
    <row r="7" spans="1:10" s="6" customFormat="1" x14ac:dyDescent="0.35">
      <c r="A7" s="152" t="s">
        <v>214</v>
      </c>
      <c r="B7" s="202"/>
      <c r="C7" s="199"/>
      <c r="D7" s="104"/>
      <c r="E7" s="180"/>
      <c r="F7" s="180"/>
      <c r="G7" s="181"/>
      <c r="J7" s="102"/>
    </row>
    <row r="8" spans="1:10" s="6" customFormat="1" x14ac:dyDescent="0.35">
      <c r="A8" s="154" t="s">
        <v>215</v>
      </c>
      <c r="B8" s="203"/>
      <c r="C8" s="199"/>
      <c r="D8" s="104"/>
      <c r="E8" s="180"/>
      <c r="F8" s="180"/>
      <c r="G8" s="181"/>
      <c r="J8" s="102"/>
    </row>
    <row r="9" spans="1:10" s="6" customFormat="1" x14ac:dyDescent="0.35">
      <c r="A9" s="1"/>
      <c r="B9" s="199"/>
      <c r="C9" s="199"/>
      <c r="D9" s="104"/>
      <c r="E9" s="180"/>
      <c r="F9" s="180"/>
      <c r="G9" s="181"/>
      <c r="J9" s="102"/>
    </row>
    <row r="10" spans="1:10" s="6" customFormat="1" ht="14.65" customHeight="1" thickBot="1" x14ac:dyDescent="0.4">
      <c r="A10" s="1"/>
      <c r="B10" s="182" t="s">
        <v>236</v>
      </c>
      <c r="C10" s="182"/>
      <c r="D10" s="182"/>
      <c r="E10" s="182"/>
      <c r="F10" s="182"/>
      <c r="G10" s="183"/>
      <c r="J10" s="102"/>
    </row>
    <row r="11" spans="1:10" s="6" customFormat="1" ht="15" thickBot="1" x14ac:dyDescent="0.4">
      <c r="A11" s="204" t="s">
        <v>59</v>
      </c>
      <c r="B11" s="184"/>
      <c r="C11" s="185"/>
      <c r="D11" s="186"/>
      <c r="E11" s="187"/>
      <c r="F11" s="188"/>
      <c r="G11" s="189"/>
      <c r="J11" s="102"/>
    </row>
    <row r="12" spans="1:10" s="6" customFormat="1" ht="116.5" thickBot="1" x14ac:dyDescent="0.4">
      <c r="A12" s="205" t="s">
        <v>237</v>
      </c>
      <c r="B12" s="190" t="s">
        <v>238</v>
      </c>
      <c r="C12" s="190" t="s">
        <v>239</v>
      </c>
      <c r="D12" s="190" t="s">
        <v>240</v>
      </c>
      <c r="E12" s="190" t="s">
        <v>241</v>
      </c>
      <c r="F12" s="190" t="s">
        <v>242</v>
      </c>
      <c r="J12" s="102"/>
    </row>
    <row r="13" spans="1:10" s="6" customFormat="1" ht="15" thickBot="1" x14ac:dyDescent="0.4">
      <c r="A13" s="204" t="s">
        <v>243</v>
      </c>
      <c r="B13" s="191" t="s">
        <v>244</v>
      </c>
      <c r="C13" s="191" t="s">
        <v>245</v>
      </c>
      <c r="D13" s="192" t="s">
        <v>246</v>
      </c>
      <c r="E13" s="193" t="s">
        <v>247</v>
      </c>
      <c r="F13" s="194" t="s">
        <v>248</v>
      </c>
      <c r="J13" s="102"/>
    </row>
    <row r="14" spans="1:10" s="6" customFormat="1" ht="15" thickBot="1" x14ac:dyDescent="0.4">
      <c r="A14" s="204" t="s">
        <v>66</v>
      </c>
      <c r="B14" s="191">
        <v>0</v>
      </c>
      <c r="C14" s="191">
        <v>1</v>
      </c>
      <c r="D14" s="192">
        <v>2</v>
      </c>
      <c r="E14" s="191">
        <v>3</v>
      </c>
      <c r="F14" s="194">
        <v>4</v>
      </c>
      <c r="J14" s="102"/>
    </row>
    <row r="15" spans="1:10" x14ac:dyDescent="0.35">
      <c r="A15" s="206"/>
      <c r="B15" s="207"/>
      <c r="C15" s="207"/>
      <c r="D15" s="138"/>
    </row>
    <row r="16" spans="1:10" s="6" customFormat="1" ht="14.25" customHeight="1" x14ac:dyDescent="0.35">
      <c r="A16" s="1"/>
      <c r="B16" s="195"/>
      <c r="C16" s="195"/>
      <c r="D16" s="195"/>
      <c r="E16" s="195"/>
      <c r="F16" s="1"/>
      <c r="J16" s="102"/>
    </row>
    <row r="17" spans="1:10" s="6" customFormat="1" x14ac:dyDescent="0.35">
      <c r="A17" s="1"/>
      <c r="B17" s="195"/>
      <c r="C17" s="195"/>
      <c r="D17" s="195"/>
      <c r="E17" s="195"/>
      <c r="F17" s="1"/>
      <c r="J17" s="102"/>
    </row>
    <row r="18" spans="1:10" ht="26.25" customHeight="1" x14ac:dyDescent="0.35">
      <c r="A18" s="206"/>
      <c r="B18" s="207"/>
      <c r="C18" s="207"/>
      <c r="D18" s="138"/>
    </row>
    <row r="19" spans="1:10" x14ac:dyDescent="0.35">
      <c r="A19" s="206"/>
      <c r="B19" s="207"/>
      <c r="C19" s="207"/>
      <c r="D19" s="138"/>
    </row>
    <row r="20" spans="1:10" ht="26.25" customHeight="1" x14ac:dyDescent="0.35">
      <c r="A20" s="206"/>
      <c r="B20" s="207"/>
      <c r="C20" s="207"/>
      <c r="D20" s="138"/>
    </row>
    <row r="21" spans="1:10" ht="26.25" customHeight="1" x14ac:dyDescent="0.35">
      <c r="A21" s="206"/>
      <c r="B21" s="207"/>
      <c r="C21" s="207"/>
      <c r="D21" s="138"/>
    </row>
    <row r="22" spans="1:10" x14ac:dyDescent="0.35">
      <c r="A22" s="5"/>
    </row>
    <row r="23" spans="1:10" ht="26.25" customHeight="1" x14ac:dyDescent="0.35">
      <c r="A23" s="5"/>
    </row>
    <row r="24" spans="1:10" x14ac:dyDescent="0.35">
      <c r="A24" s="5"/>
    </row>
    <row r="25" spans="1:10" x14ac:dyDescent="0.35">
      <c r="A25" s="5"/>
    </row>
    <row r="26" spans="1:10" x14ac:dyDescent="0.35">
      <c r="A26" s="5"/>
    </row>
    <row r="27" spans="1:10" x14ac:dyDescent="0.35">
      <c r="A27" s="5"/>
    </row>
    <row r="28" spans="1:10" x14ac:dyDescent="0.35">
      <c r="A28" s="5"/>
    </row>
    <row r="29" spans="1:10" s="139" customFormat="1" x14ac:dyDescent="0.35">
      <c r="A29" s="5"/>
      <c r="D29" s="136"/>
      <c r="E29" s="197"/>
      <c r="F29" s="197"/>
      <c r="G29" s="198"/>
      <c r="H29" s="196"/>
      <c r="I29" s="196"/>
      <c r="J29" s="136"/>
    </row>
    <row r="30" spans="1:10" s="139" customFormat="1" x14ac:dyDescent="0.35">
      <c r="A30" s="5"/>
      <c r="D30" s="136"/>
      <c r="E30" s="197"/>
      <c r="F30" s="197"/>
      <c r="G30" s="198"/>
      <c r="H30" s="196"/>
      <c r="I30" s="196"/>
      <c r="J30" s="136"/>
    </row>
    <row r="31" spans="1:10" s="139" customFormat="1" x14ac:dyDescent="0.35">
      <c r="A31" s="5"/>
      <c r="D31" s="136"/>
      <c r="E31" s="197"/>
      <c r="F31" s="197"/>
      <c r="G31" s="198"/>
      <c r="H31" s="196"/>
      <c r="I31" s="196"/>
      <c r="J31" s="136"/>
    </row>
    <row r="32" spans="1:10" s="139" customFormat="1" x14ac:dyDescent="0.35">
      <c r="A32" s="5"/>
      <c r="D32" s="136"/>
      <c r="E32" s="197"/>
      <c r="F32" s="197"/>
      <c r="G32" s="198"/>
      <c r="H32" s="196"/>
      <c r="I32" s="196"/>
      <c r="J32" s="136"/>
    </row>
    <row r="33" spans="1:10" s="139" customFormat="1" x14ac:dyDescent="0.35">
      <c r="A33" s="5"/>
      <c r="D33" s="136"/>
      <c r="E33" s="197"/>
      <c r="F33" s="197"/>
      <c r="G33" s="198"/>
      <c r="H33" s="196"/>
      <c r="I33" s="196"/>
      <c r="J33" s="136"/>
    </row>
    <row r="34" spans="1:10" s="139" customFormat="1" x14ac:dyDescent="0.35">
      <c r="A34" s="5"/>
      <c r="D34" s="136"/>
      <c r="E34" s="197"/>
      <c r="F34" s="197"/>
      <c r="G34" s="198"/>
      <c r="H34" s="196"/>
      <c r="I34" s="196"/>
      <c r="J34" s="136"/>
    </row>
    <row r="35" spans="1:10" s="139" customFormat="1" x14ac:dyDescent="0.35">
      <c r="A35" s="5"/>
      <c r="D35" s="136"/>
      <c r="E35" s="197"/>
      <c r="F35" s="197"/>
      <c r="G35" s="198"/>
      <c r="H35" s="196"/>
      <c r="I35" s="196"/>
      <c r="J35" s="136"/>
    </row>
    <row r="36" spans="1:10" s="139" customFormat="1" x14ac:dyDescent="0.35">
      <c r="A36" s="5"/>
      <c r="D36" s="136"/>
      <c r="E36" s="197"/>
      <c r="F36" s="197"/>
      <c r="G36" s="198"/>
      <c r="H36" s="196"/>
      <c r="I36" s="196"/>
      <c r="J36" s="136"/>
    </row>
    <row r="37" spans="1:10" s="139" customFormat="1" x14ac:dyDescent="0.35">
      <c r="A37" s="5"/>
      <c r="D37" s="136"/>
      <c r="E37" s="197"/>
      <c r="F37" s="197"/>
      <c r="G37" s="198"/>
      <c r="H37" s="196"/>
      <c r="I37" s="196"/>
      <c r="J37" s="136"/>
    </row>
    <row r="38" spans="1:10" s="139" customFormat="1" x14ac:dyDescent="0.35">
      <c r="A38" s="5"/>
      <c r="D38" s="136"/>
      <c r="E38" s="197"/>
      <c r="F38" s="197"/>
      <c r="G38" s="198"/>
      <c r="H38" s="196"/>
      <c r="I38" s="196"/>
      <c r="J38" s="136"/>
    </row>
    <row r="39" spans="1:10" s="139" customFormat="1" x14ac:dyDescent="0.35">
      <c r="A39" s="5"/>
      <c r="D39" s="136"/>
      <c r="E39" s="197"/>
      <c r="F39" s="197"/>
      <c r="G39" s="198"/>
      <c r="H39" s="196"/>
      <c r="I39" s="196"/>
      <c r="J39" s="136"/>
    </row>
    <row r="40" spans="1:10" s="139" customFormat="1" ht="26.25" customHeight="1" x14ac:dyDescent="0.35">
      <c r="A40" s="5"/>
      <c r="D40" s="136"/>
      <c r="E40" s="197"/>
      <c r="F40" s="197"/>
      <c r="G40" s="198"/>
      <c r="H40" s="196"/>
      <c r="I40" s="196"/>
      <c r="J40" s="136"/>
    </row>
    <row r="41" spans="1:10" s="139" customFormat="1" ht="26.25" customHeight="1" x14ac:dyDescent="0.35">
      <c r="A41" s="5"/>
      <c r="D41" s="136"/>
      <c r="E41" s="197"/>
      <c r="F41" s="197"/>
      <c r="G41" s="198"/>
      <c r="H41" s="196"/>
      <c r="I41" s="196"/>
      <c r="J41" s="136"/>
    </row>
    <row r="42" spans="1:10" s="139" customFormat="1" ht="39" customHeight="1" x14ac:dyDescent="0.35">
      <c r="A42" s="196"/>
      <c r="D42" s="136"/>
      <c r="E42" s="197"/>
      <c r="F42" s="197"/>
      <c r="G42" s="198"/>
      <c r="H42" s="196"/>
      <c r="I42" s="196"/>
      <c r="J42" s="136"/>
    </row>
  </sheetData>
  <mergeCells count="1">
    <mergeCell ref="B10:F10"/>
  </mergeCell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topLeftCell="A2" zoomScale="70" zoomScaleNormal="70" workbookViewId="0">
      <selection activeCell="D21" sqref="D21"/>
    </sheetView>
  </sheetViews>
  <sheetFormatPr defaultColWidth="9" defaultRowHeight="14.5" x14ac:dyDescent="0.35"/>
  <cols>
    <col min="1" max="1" width="16.08984375" style="6" customWidth="1"/>
    <col min="2" max="2" width="41.6328125" style="6" customWidth="1"/>
    <col min="3" max="3" width="45.26953125" style="6" customWidth="1"/>
    <col min="4" max="4" width="50.36328125" style="6" customWidth="1"/>
    <col min="5" max="5" width="25.81640625" style="6" customWidth="1"/>
    <col min="6" max="6" width="29.453125" style="6" bestFit="1" customWidth="1"/>
    <col min="7" max="7" width="26.7265625" style="6" customWidth="1"/>
    <col min="8" max="16384" width="9" style="6"/>
  </cols>
  <sheetData>
    <row r="1" spans="1:7" x14ac:dyDescent="0.35">
      <c r="A1" s="44" t="s">
        <v>49</v>
      </c>
    </row>
    <row r="2" spans="1:7" x14ac:dyDescent="0.35">
      <c r="A2" s="44" t="s">
        <v>56</v>
      </c>
    </row>
    <row r="4" spans="1:7" x14ac:dyDescent="0.35">
      <c r="A4" s="177" t="s">
        <v>57</v>
      </c>
      <c r="B4" s="177"/>
      <c r="C4" s="177"/>
      <c r="D4" s="177"/>
      <c r="E4" s="178"/>
      <c r="F4" s="51"/>
      <c r="G4" s="51"/>
    </row>
    <row r="5" spans="1:7" ht="15" thickBot="1" x14ac:dyDescent="0.4">
      <c r="A5" s="58" t="s">
        <v>59</v>
      </c>
      <c r="B5" s="56" t="s">
        <v>65</v>
      </c>
      <c r="C5" s="57" t="s">
        <v>64</v>
      </c>
      <c r="D5" s="53" t="s">
        <v>63</v>
      </c>
      <c r="E5" s="54" t="s">
        <v>62</v>
      </c>
      <c r="F5" s="50"/>
      <c r="G5" s="50"/>
    </row>
    <row r="6" spans="1:7" ht="15" thickBot="1" x14ac:dyDescent="0.4">
      <c r="A6" s="59" t="s">
        <v>58</v>
      </c>
      <c r="B6" s="55" t="s">
        <v>70</v>
      </c>
      <c r="C6" s="55" t="s">
        <v>98</v>
      </c>
      <c r="D6" s="55" t="s">
        <v>99</v>
      </c>
      <c r="E6" s="55" t="s">
        <v>100</v>
      </c>
    </row>
    <row r="7" spans="1:7" ht="15" thickBot="1" x14ac:dyDescent="0.4">
      <c r="A7" s="59" t="s">
        <v>66</v>
      </c>
      <c r="B7" s="55">
        <v>0</v>
      </c>
      <c r="C7" s="55">
        <v>1</v>
      </c>
      <c r="D7" s="55">
        <v>2</v>
      </c>
      <c r="E7" s="55">
        <v>3</v>
      </c>
    </row>
    <row r="8" spans="1:7" ht="16" thickBot="1" x14ac:dyDescent="0.4">
      <c r="C8" s="43"/>
    </row>
    <row r="9" spans="1:7" s="1" customFormat="1" ht="16.149999999999999" customHeight="1" thickBot="1" x14ac:dyDescent="0.4">
      <c r="A9" s="42" t="s">
        <v>0</v>
      </c>
      <c r="B9" s="23" t="s">
        <v>3</v>
      </c>
      <c r="C9" s="23" t="s">
        <v>4</v>
      </c>
      <c r="D9" s="10" t="s">
        <v>8</v>
      </c>
      <c r="E9" s="10" t="s">
        <v>7</v>
      </c>
      <c r="F9" s="48" t="s">
        <v>73</v>
      </c>
      <c r="G9" s="48" t="s">
        <v>74</v>
      </c>
    </row>
    <row r="10" spans="1:7" s="1" customFormat="1" ht="145.5" thickBot="1" x14ac:dyDescent="0.4">
      <c r="A10" s="169" t="s">
        <v>0</v>
      </c>
      <c r="B10" s="29" t="s">
        <v>127</v>
      </c>
      <c r="C10" s="29" t="s">
        <v>128</v>
      </c>
      <c r="D10" s="84" t="s">
        <v>129</v>
      </c>
      <c r="E10" s="31" t="s">
        <v>130</v>
      </c>
      <c r="F10" s="60">
        <v>0.26</v>
      </c>
      <c r="G10" s="49">
        <v>1</v>
      </c>
    </row>
    <row r="11" spans="1:7" s="1" customFormat="1" ht="131" thickBot="1" x14ac:dyDescent="0.4">
      <c r="A11" s="169"/>
      <c r="B11" s="22" t="s">
        <v>17</v>
      </c>
      <c r="C11" s="29" t="s">
        <v>11</v>
      </c>
      <c r="D11" s="84" t="s">
        <v>131</v>
      </c>
      <c r="E11" s="84" t="s">
        <v>10</v>
      </c>
      <c r="F11" s="60">
        <v>0.11</v>
      </c>
      <c r="G11" s="49">
        <v>0</v>
      </c>
    </row>
    <row r="12" spans="1:7" s="1" customFormat="1" ht="58.5" thickBot="1" x14ac:dyDescent="0.4">
      <c r="A12" s="169"/>
      <c r="B12" s="45"/>
      <c r="C12" s="29" t="s">
        <v>12</v>
      </c>
      <c r="D12" s="11" t="s">
        <v>133</v>
      </c>
      <c r="E12" s="11" t="s">
        <v>9</v>
      </c>
      <c r="F12" s="60">
        <v>0.56000000000000005</v>
      </c>
      <c r="G12" s="49">
        <v>2</v>
      </c>
    </row>
    <row r="13" spans="1:7" s="1" customFormat="1" ht="174.5" thickBot="1" x14ac:dyDescent="0.4">
      <c r="A13" s="169"/>
      <c r="B13" s="24" t="s">
        <v>43</v>
      </c>
      <c r="C13" s="40" t="s">
        <v>125</v>
      </c>
      <c r="D13" s="8" t="s">
        <v>124</v>
      </c>
      <c r="E13" s="8" t="s">
        <v>105</v>
      </c>
      <c r="F13" s="61"/>
      <c r="G13" s="61"/>
    </row>
    <row r="14" spans="1:7" s="1" customFormat="1" ht="116.5" thickBot="1" x14ac:dyDescent="0.4">
      <c r="A14" s="169"/>
      <c r="B14" s="9" t="s">
        <v>48</v>
      </c>
      <c r="C14" s="41" t="s">
        <v>44</v>
      </c>
      <c r="D14" s="9" t="s">
        <v>104</v>
      </c>
      <c r="E14" s="9" t="s">
        <v>45</v>
      </c>
      <c r="F14" s="60">
        <v>0.77</v>
      </c>
      <c r="G14" s="49">
        <v>3</v>
      </c>
    </row>
    <row r="15" spans="1:7" s="1" customFormat="1" ht="73" thickBot="1" x14ac:dyDescent="0.4">
      <c r="A15" s="168"/>
      <c r="B15" s="9" t="s">
        <v>47</v>
      </c>
      <c r="C15" s="41" t="s">
        <v>71</v>
      </c>
      <c r="D15" s="41" t="s">
        <v>103</v>
      </c>
      <c r="E15" s="9" t="s">
        <v>46</v>
      </c>
      <c r="F15" s="60">
        <v>0.89</v>
      </c>
      <c r="G15" s="49">
        <v>3</v>
      </c>
    </row>
    <row r="16" spans="1:7" s="1" customFormat="1" ht="15" thickBot="1" x14ac:dyDescent="0.4">
      <c r="A16" s="2"/>
      <c r="B16" s="3"/>
      <c r="C16" s="30"/>
      <c r="D16" s="3"/>
      <c r="E16" s="3"/>
      <c r="F16" s="68" t="s">
        <v>86</v>
      </c>
      <c r="G16" s="69">
        <v>9</v>
      </c>
    </row>
    <row r="17" spans="1:7" s="1" customFormat="1" ht="44" thickBot="1" x14ac:dyDescent="0.4">
      <c r="A17" s="2"/>
      <c r="B17" s="3"/>
      <c r="C17" s="30"/>
      <c r="D17" s="3"/>
      <c r="E17" s="3"/>
      <c r="F17" s="68" t="s">
        <v>78</v>
      </c>
      <c r="G17" s="69">
        <v>15</v>
      </c>
    </row>
    <row r="18" spans="1:7" s="63" customFormat="1" ht="37.5" thickBot="1" x14ac:dyDescent="0.5">
      <c r="A18" s="62" t="s">
        <v>81</v>
      </c>
      <c r="B18" s="64" t="s">
        <v>84</v>
      </c>
      <c r="C18" s="65" t="s">
        <v>85</v>
      </c>
      <c r="D18" s="66" t="s">
        <v>82</v>
      </c>
      <c r="E18" s="67" t="s">
        <v>83</v>
      </c>
      <c r="F18" s="70" t="s">
        <v>87</v>
      </c>
      <c r="G18" s="71" t="s">
        <v>63</v>
      </c>
    </row>
    <row r="19" spans="1:7" s="1" customFormat="1" ht="145.5" thickBot="1" x14ac:dyDescent="0.4">
      <c r="A19" s="167" t="s">
        <v>1</v>
      </c>
      <c r="B19" s="12" t="s">
        <v>5</v>
      </c>
      <c r="C19" s="31" t="s">
        <v>13</v>
      </c>
      <c r="D19" s="31" t="s">
        <v>123</v>
      </c>
      <c r="E19" s="82" t="s">
        <v>121</v>
      </c>
      <c r="F19" s="47"/>
      <c r="G19" s="47"/>
    </row>
    <row r="20" spans="1:7" s="1" customFormat="1" ht="73" thickBot="1" x14ac:dyDescent="0.4">
      <c r="A20" s="169"/>
      <c r="B20" s="22" t="s">
        <v>6</v>
      </c>
      <c r="C20" s="31" t="s">
        <v>134</v>
      </c>
      <c r="D20" s="31" t="s">
        <v>122</v>
      </c>
      <c r="E20" s="12" t="s">
        <v>121</v>
      </c>
      <c r="F20" s="47"/>
      <c r="G20" s="47"/>
    </row>
    <row r="21" spans="1:7" s="1" customFormat="1" ht="102" thickBot="1" x14ac:dyDescent="0.4">
      <c r="A21" s="169"/>
      <c r="B21" s="175" t="s">
        <v>54</v>
      </c>
      <c r="C21" s="32" t="s">
        <v>72</v>
      </c>
      <c r="D21" s="33" t="s">
        <v>135</v>
      </c>
      <c r="E21" s="19" t="s">
        <v>14</v>
      </c>
      <c r="F21" s="47"/>
      <c r="G21" s="47"/>
    </row>
    <row r="22" spans="1:7" s="1" customFormat="1" ht="102" thickBot="1" x14ac:dyDescent="0.4">
      <c r="A22" s="169"/>
      <c r="B22" s="179"/>
      <c r="C22" s="33" t="s">
        <v>106</v>
      </c>
      <c r="D22" s="81" t="s">
        <v>118</v>
      </c>
      <c r="E22" s="19" t="s">
        <v>15</v>
      </c>
      <c r="F22" s="47"/>
      <c r="G22" s="47"/>
    </row>
    <row r="23" spans="1:7" s="1" customFormat="1" ht="102" thickBot="1" x14ac:dyDescent="0.4">
      <c r="A23" s="169"/>
      <c r="B23" s="18" t="s">
        <v>120</v>
      </c>
      <c r="C23" s="33" t="s">
        <v>42</v>
      </c>
      <c r="D23" s="33" t="s">
        <v>116</v>
      </c>
      <c r="E23" s="19" t="s">
        <v>41</v>
      </c>
      <c r="F23" s="47"/>
      <c r="G23" s="47"/>
    </row>
    <row r="24" spans="1:7" s="1" customFormat="1" ht="290.5" thickBot="1" x14ac:dyDescent="0.4">
      <c r="A24" s="169"/>
      <c r="B24" s="15" t="s">
        <v>18</v>
      </c>
      <c r="C24" s="34" t="s">
        <v>107</v>
      </c>
      <c r="D24" s="34" t="s">
        <v>115</v>
      </c>
      <c r="E24" s="14" t="s">
        <v>40</v>
      </c>
      <c r="F24" s="47"/>
      <c r="G24" s="47"/>
    </row>
    <row r="25" spans="1:7" s="1" customFormat="1" ht="247" thickBot="1" x14ac:dyDescent="0.4">
      <c r="A25" s="169"/>
      <c r="B25" s="13"/>
      <c r="C25" s="34" t="s">
        <v>108</v>
      </c>
      <c r="D25" s="34" t="s">
        <v>113</v>
      </c>
      <c r="E25" s="14" t="s">
        <v>16</v>
      </c>
      <c r="F25" s="47"/>
      <c r="G25" s="47"/>
    </row>
    <row r="26" spans="1:7" s="1" customFormat="1" ht="116.5" thickBot="1" x14ac:dyDescent="0.4">
      <c r="A26" s="169"/>
      <c r="B26" s="13"/>
      <c r="C26" s="34" t="s">
        <v>19</v>
      </c>
      <c r="D26" s="34" t="s">
        <v>112</v>
      </c>
      <c r="E26" s="80" t="s">
        <v>111</v>
      </c>
      <c r="F26" s="49"/>
      <c r="G26" s="49"/>
    </row>
    <row r="27" spans="1:7" s="1" customFormat="1" ht="15" thickBot="1" x14ac:dyDescent="0.4">
      <c r="A27" s="25"/>
      <c r="B27" s="3"/>
      <c r="C27" s="35"/>
      <c r="D27" s="3"/>
      <c r="E27" s="3"/>
      <c r="F27" s="68" t="s">
        <v>101</v>
      </c>
      <c r="G27" s="69"/>
    </row>
    <row r="28" spans="1:7" s="1" customFormat="1" ht="29.5" thickBot="1" x14ac:dyDescent="0.4">
      <c r="A28" s="25"/>
      <c r="B28" s="3"/>
      <c r="C28" s="35"/>
      <c r="D28" s="3"/>
      <c r="E28" s="3"/>
      <c r="F28" s="68" t="s">
        <v>79</v>
      </c>
      <c r="G28" s="69">
        <f>8*3</f>
        <v>24</v>
      </c>
    </row>
    <row r="29" spans="1:7" s="63" customFormat="1" ht="56" thickBot="1" x14ac:dyDescent="0.5">
      <c r="A29" s="62" t="s">
        <v>88</v>
      </c>
      <c r="B29" s="72" t="s">
        <v>60</v>
      </c>
      <c r="C29" s="75" t="s">
        <v>61</v>
      </c>
      <c r="D29" s="73" t="s">
        <v>89</v>
      </c>
      <c r="E29" s="74" t="s">
        <v>90</v>
      </c>
      <c r="F29" s="70" t="s">
        <v>91</v>
      </c>
      <c r="G29" s="76"/>
    </row>
    <row r="30" spans="1:7" s="1" customFormat="1" ht="102" thickBot="1" x14ac:dyDescent="0.4">
      <c r="A30" s="173" t="s">
        <v>2</v>
      </c>
      <c r="B30" s="16" t="s">
        <v>28</v>
      </c>
      <c r="C30" s="36" t="s">
        <v>76</v>
      </c>
      <c r="D30" s="16" t="s">
        <v>38</v>
      </c>
      <c r="E30" s="28" t="s">
        <v>39</v>
      </c>
      <c r="F30" s="61"/>
      <c r="G30" s="61"/>
    </row>
    <row r="31" spans="1:7" s="1" customFormat="1" ht="102" thickBot="1" x14ac:dyDescent="0.4">
      <c r="A31" s="173"/>
      <c r="B31" s="16" t="s">
        <v>29</v>
      </c>
      <c r="C31" s="36" t="s">
        <v>75</v>
      </c>
      <c r="D31" s="36" t="s">
        <v>109</v>
      </c>
      <c r="E31" s="26" t="s">
        <v>37</v>
      </c>
      <c r="F31" s="47"/>
      <c r="G31" s="47"/>
    </row>
    <row r="32" spans="1:7" s="1" customFormat="1" ht="114.4" customHeight="1" thickBot="1" x14ac:dyDescent="0.4">
      <c r="A32" s="173"/>
      <c r="B32" s="172" t="s">
        <v>36</v>
      </c>
      <c r="C32" s="37" t="s">
        <v>20</v>
      </c>
      <c r="D32" s="46" t="s">
        <v>21</v>
      </c>
      <c r="E32" s="17" t="s">
        <v>26</v>
      </c>
      <c r="F32" s="47"/>
      <c r="G32" s="47"/>
    </row>
    <row r="33" spans="1:7" s="1" customFormat="1" ht="160" thickBot="1" x14ac:dyDescent="0.4">
      <c r="A33" s="173"/>
      <c r="B33" s="172"/>
      <c r="C33" s="38" t="s">
        <v>22</v>
      </c>
      <c r="D33" s="18" t="s">
        <v>31</v>
      </c>
      <c r="E33" s="7" t="s">
        <v>30</v>
      </c>
      <c r="F33" s="47"/>
      <c r="G33" s="47"/>
    </row>
    <row r="34" spans="1:7" s="1" customFormat="1" ht="44" thickBot="1" x14ac:dyDescent="0.4">
      <c r="A34" s="173"/>
      <c r="B34" s="18" t="s">
        <v>33</v>
      </c>
      <c r="C34" s="38" t="s">
        <v>77</v>
      </c>
      <c r="D34" s="27" t="s">
        <v>34</v>
      </c>
      <c r="E34" s="7" t="s">
        <v>35</v>
      </c>
      <c r="F34" s="61"/>
      <c r="G34" s="61"/>
    </row>
    <row r="35" spans="1:7" s="1" customFormat="1" ht="102" thickBot="1" x14ac:dyDescent="0.4">
      <c r="A35" s="174"/>
      <c r="B35" s="79" t="s">
        <v>110</v>
      </c>
      <c r="C35" s="39" t="s">
        <v>23</v>
      </c>
      <c r="D35" s="20" t="s">
        <v>24</v>
      </c>
      <c r="E35" s="21" t="s">
        <v>25</v>
      </c>
      <c r="F35" s="47"/>
      <c r="G35" s="47"/>
    </row>
    <row r="36" spans="1:7" s="1" customFormat="1" ht="29.5" thickBot="1" x14ac:dyDescent="0.4">
      <c r="A36" s="52"/>
      <c r="B36" s="52"/>
      <c r="C36" s="52"/>
      <c r="D36" s="52"/>
      <c r="E36" s="52"/>
      <c r="F36" s="68" t="s">
        <v>102</v>
      </c>
      <c r="G36" s="69"/>
    </row>
    <row r="37" spans="1:7" s="1" customFormat="1" ht="44" thickBot="1" x14ac:dyDescent="0.4">
      <c r="A37" s="25"/>
      <c r="B37" s="3"/>
      <c r="C37" s="35"/>
      <c r="D37" s="3"/>
      <c r="E37" s="3"/>
      <c r="F37" s="68" t="s">
        <v>80</v>
      </c>
      <c r="G37" s="69">
        <v>12</v>
      </c>
    </row>
    <row r="38" spans="1:7" s="63" customFormat="1" ht="56" thickBot="1" x14ac:dyDescent="0.5">
      <c r="A38" s="62" t="s">
        <v>92</v>
      </c>
      <c r="B38" s="72" t="s">
        <v>94</v>
      </c>
      <c r="C38" s="75" t="s">
        <v>95</v>
      </c>
      <c r="D38" s="77" t="s">
        <v>96</v>
      </c>
      <c r="E38" s="78" t="s">
        <v>97</v>
      </c>
      <c r="F38" s="70" t="s">
        <v>93</v>
      </c>
      <c r="G38" s="76"/>
    </row>
    <row r="39" spans="1:7" ht="26.25" customHeight="1" x14ac:dyDescent="0.35">
      <c r="A39" s="4"/>
    </row>
    <row r="40" spans="1:7" x14ac:dyDescent="0.35">
      <c r="A40" s="4"/>
    </row>
    <row r="41" spans="1:7" x14ac:dyDescent="0.35">
      <c r="A41" s="5"/>
    </row>
    <row r="42" spans="1:7" ht="26.25" customHeight="1" x14ac:dyDescent="0.35">
      <c r="A42" s="4"/>
    </row>
    <row r="43" spans="1:7" x14ac:dyDescent="0.35">
      <c r="A43" s="5"/>
    </row>
    <row r="44" spans="1:7" ht="26.25" customHeight="1" x14ac:dyDescent="0.35">
      <c r="A44" s="5"/>
    </row>
    <row r="45" spans="1:7" ht="26.25" customHeight="1" x14ac:dyDescent="0.35">
      <c r="A45" s="4"/>
    </row>
    <row r="46" spans="1:7" x14ac:dyDescent="0.35">
      <c r="A46" s="5"/>
    </row>
    <row r="47" spans="1:7" ht="26.25" customHeight="1" x14ac:dyDescent="0.35">
      <c r="A47" s="4"/>
    </row>
    <row r="48" spans="1:7"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5"/>
    </row>
    <row r="64" spans="1:1" ht="26.25" customHeight="1" x14ac:dyDescent="0.35">
      <c r="A64" s="5"/>
    </row>
    <row r="65" spans="1:1" ht="26.25" customHeight="1" x14ac:dyDescent="0.35">
      <c r="A65" s="5"/>
    </row>
    <row r="66" spans="1:1" ht="39" customHeight="1" x14ac:dyDescent="0.35"/>
  </sheetData>
  <mergeCells count="6">
    <mergeCell ref="A4:E4"/>
    <mergeCell ref="A10:A15"/>
    <mergeCell ref="A19:A26"/>
    <mergeCell ref="B21:B22"/>
    <mergeCell ref="A30:A35"/>
    <mergeCell ref="B32:B33"/>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GOOnlineDocument" ma:contentTypeID="0x01010033CF86A3E53F48B7ADBBC140A8AF8FA700C34909B95E261B4EAE15CA4127ACE4BF" ma:contentTypeVersion="16" ma:contentTypeDescription="NGO Document content type" ma:contentTypeScope="" ma:versionID="ba9270536d4264b58bbaefc092ee91bd">
  <xsd:schema xmlns:xsd="http://www.w3.org/2001/XMLSchema" xmlns:xs="http://www.w3.org/2001/XMLSchema" xmlns:p="http://schemas.microsoft.com/office/2006/metadata/properties" xmlns:ns2="c629780e-db83-45bc-a257-7c8c4fd6b9cb" xmlns:ns3="13d8cb44-f7b4-4e4c-94ec-92fa8e254e0f" targetNamespace="http://schemas.microsoft.com/office/2006/metadata/properties" ma:root="true" ma:fieldsID="6c029f7174d89705e091f2b778bb8a00" ns2:_="" ns3:_="">
    <xsd:import namespace="c629780e-db83-45bc-a257-7c8c4fd6b9cb"/>
    <xsd:import namespace="13d8cb44-f7b4-4e4c-94ec-92fa8e254e0f"/>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29780e-db83-45bc-a257-7c8c4fd6b9cb"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internalName="FavoriteUsers">
      <xsd:simpleType>
        <xsd:restriction base="dms:Text"/>
      </xsd:simpleType>
    </xsd:element>
    <xsd:element name="KeyEntities" ma:index="9" nillable="true" ma:displayName="K" ma:description="Store all entities which this document as a key" ma:hidden="true" ma:internalName="KeyEntities">
      <xsd:simpleType>
        <xsd:restriction base="dms:Text"/>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e492bf4d-7d24-4a02-9dd7-4d67ddc3dcfb" ma:termSetId="ab881ecd-e3fb-4592-9594-ea70170c21a9"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205db0c-b838-4c53-becf-285510dc543a}" ma:internalName="TaxCatchAll" ma:showField="CatchAllData"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205db0c-b838-4c53-becf-285510dc543a}" ma:internalName="TaxCatchAllLabel" ma:readOnly="true" ma:showField="CatchAllDataLabel" ma:web="c629780e-db83-45bc-a257-7c8c4fd6b9cb">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e492bf4d-7d24-4a02-9dd7-4d67ddc3dcfb" ma:termSetId="7c9b2214-6d63-47c8-ad9c-de84cf58bf6c" ma:anchorId="00000000-0000-0000-0000-000000000000" ma:open="true" ma:isKeyword="false">
      <xsd:complexType>
        <xsd:sequence>
          <xsd:element ref="pc:Terms" minOccurs="0" maxOccurs="1"/>
        </xsd:sequence>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d8cb44-f7b4-4e4c-94ec-92fa8e254e0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9f2da93fcc74e869d070fd34a0597c4 xmlns="c629780e-db83-45bc-a257-7c8c4fd6b9cb">
      <Terms xmlns="http://schemas.microsoft.com/office/infopath/2007/PartnerControls"/>
    </i9f2da93fcc74e869d070fd34a0597c4>
    <FavoriteUsers xmlns="c629780e-db83-45bc-a257-7c8c4fd6b9cb" xsi:nil="true"/>
    <cc92bdb0fa944447acf309642a11bf0d xmlns="c629780e-db83-45bc-a257-7c8c4fd6b9cb">
      <Terms xmlns="http://schemas.microsoft.com/office/infopath/2007/PartnerControls"/>
    </cc92bdb0fa944447acf309642a11bf0d>
    <KeyEntities xmlns="c629780e-db83-45bc-a257-7c8c4fd6b9cb" xsi:nil="true"/>
    <TaxCatchAll xmlns="c629780e-db83-45bc-a257-7c8c4fd6b9cb"/>
  </documentManagement>
</p:properties>
</file>

<file path=customXml/itemProps1.xml><?xml version="1.0" encoding="utf-8"?>
<ds:datastoreItem xmlns:ds="http://schemas.openxmlformats.org/officeDocument/2006/customXml" ds:itemID="{DE004D31-1262-4285-8236-0C91BD474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29780e-db83-45bc-a257-7c8c4fd6b9cb"/>
    <ds:schemaRef ds:uri="13d8cb44-f7b4-4e4c-94ec-92fa8e254e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D93EEB-196A-4CF5-8287-F13F8D70BA7A}">
  <ds:schemaRefs>
    <ds:schemaRef ds:uri="http://schemas.microsoft.com/sharepoint/v3/contenttype/forms"/>
  </ds:schemaRefs>
</ds:datastoreItem>
</file>

<file path=customXml/itemProps3.xml><?xml version="1.0" encoding="utf-8"?>
<ds:datastoreItem xmlns:ds="http://schemas.openxmlformats.org/officeDocument/2006/customXml" ds:itemID="{7DBA41BB-8679-451C-9EA0-B33EDC9B922E}">
  <ds:schemaRefs>
    <ds:schemaRef ds:uri="c629780e-db83-45bc-a257-7c8c4fd6b9cb"/>
    <ds:schemaRef ds:uri="13d8cb44-f7b4-4e4c-94ec-92fa8e254e0f"/>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Normal</Template>
  <TotalTime>10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 Indicators</vt:lpstr>
      <vt:lpstr>Scoring</vt:lpstr>
      <vt:lpstr>CE Scoring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Etyaale</dc:creator>
  <cp:lastModifiedBy>ACER</cp:lastModifiedBy>
  <cp:revision>2</cp:revision>
  <dcterms:created xsi:type="dcterms:W3CDTF">2020-06-28T19:51:00Z</dcterms:created>
  <dcterms:modified xsi:type="dcterms:W3CDTF">2022-07-28T10:05:53Z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0x01010033CF86A3E53F48B7ADBBC140A8AF8FA700C34909B95E261B4EAE15CA4127ACE4BF</vt:lpwstr>
  </property>
  <property fmtid="{D5CDD505-2E9C-101B-9397-08002B2CF9AE}" pid="3" name="NGOOnlineKeywords">
    <vt:lpwstr/>
  </property>
  <property fmtid="{D5CDD505-2E9C-101B-9397-08002B2CF9AE}" pid="4" name="NGOOnlineDocumentType">
    <vt:lpwstr/>
  </property>
</Properties>
</file>