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Pragashnee Mudaran\Dropbox (ITPC)\ITPC Team Folder\PROGRAMS\3. Build Resilient Communities\ICAP CQUIN\3. Implementation\2023\2. Tools rollout and use\2. CE Tool Revisions\"/>
    </mc:Choice>
  </mc:AlternateContent>
  <xr:revisionPtr revIDLastSave="0" documentId="8_{64FA9553-EEAF-48F4-BE97-C6BC5F7EAC29}" xr6:coauthVersionLast="47" xr6:coauthVersionMax="47" xr10:uidLastSave="{00000000-0000-0000-0000-000000000000}"/>
  <bookViews>
    <workbookView xWindow="-110" yWindow="-110" windowWidth="19420" windowHeight="10300" firstSheet="4" activeTab="6" xr2:uid="{00000000-000D-0000-FFFF-FFFF00000000}"/>
  </bookViews>
  <sheets>
    <sheet name="INSTRUÇÕES" sheetId="13" r:id="rId1"/>
    <sheet name="INDICADORES DE POLÍTICA CE" sheetId="2" r:id="rId2"/>
    <sheet name="INDICADORES DO PROGRAMA CE" sheetId="10" r:id="rId3"/>
    <sheet name="CE INDICADORES DA COMUNIDADE" sheetId="11" r:id="rId4"/>
    <sheet name="TABELA DE EXPLICAÇÕES" sheetId="15" r:id="rId5"/>
    <sheet name="PONTUAÇÃO" sheetId="5" r:id="rId6"/>
    <sheet name="EXEMPLO DE ESTRUTURA CONCLUÍDA" sheetId="7" r:id="rId7"/>
    <sheet name="RESUMO DOS RESULTADOS" sheetId="16" state="hidden" r:id="rId8"/>
    <sheet name="Menus suspensos" sheetId="14" state="hidden" r:id="rId9"/>
    <sheet name="Pontuação CE" sheetId="3" state="hidden" r:id="rId10"/>
  </sheets>
  <externalReferences>
    <externalReference r:id="rId11"/>
    <externalReference r:id="rId12"/>
    <externalReference r:id="rId13"/>
    <externalReference r:id="rId1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0" i="7" l="1"/>
  <c r="K57" i="7"/>
  <c r="K55" i="7"/>
  <c r="K53" i="7"/>
  <c r="K51" i="7"/>
  <c r="K48" i="7"/>
  <c r="K44" i="7"/>
  <c r="K42" i="7"/>
  <c r="K40" i="7"/>
  <c r="K37" i="7"/>
  <c r="K34" i="7"/>
  <c r="K32" i="7"/>
  <c r="K28" i="7"/>
  <c r="K26" i="7"/>
  <c r="K23" i="7"/>
  <c r="K20" i="7"/>
  <c r="K18" i="7"/>
  <c r="K16" i="7"/>
  <c r="B2" i="16"/>
  <c r="D22" i="16"/>
  <c r="E22" i="16"/>
  <c r="F22" i="16"/>
  <c r="G22" i="16"/>
  <c r="C22" i="16"/>
  <c r="D21" i="16"/>
  <c r="E21" i="16"/>
  <c r="F21" i="16"/>
  <c r="G21" i="16"/>
  <c r="C21" i="16"/>
  <c r="D20" i="16"/>
  <c r="H20" i="16" s="1"/>
  <c r="E20" i="16"/>
  <c r="F20" i="16"/>
  <c r="G20" i="16"/>
  <c r="C20" i="16"/>
  <c r="D19" i="16"/>
  <c r="E19" i="16"/>
  <c r="F19" i="16"/>
  <c r="H19" i="16" s="1"/>
  <c r="G19" i="16"/>
  <c r="C19" i="16"/>
  <c r="D18" i="16"/>
  <c r="H18" i="16" s="1"/>
  <c r="E18" i="16"/>
  <c r="F18" i="16"/>
  <c r="G18" i="16"/>
  <c r="C18" i="16"/>
  <c r="D17" i="16"/>
  <c r="E17" i="16"/>
  <c r="F17" i="16"/>
  <c r="G17" i="16"/>
  <c r="C17" i="16"/>
  <c r="D16" i="16"/>
  <c r="E16" i="16"/>
  <c r="F16" i="16"/>
  <c r="G16" i="16"/>
  <c r="C16" i="16"/>
  <c r="D15" i="16"/>
  <c r="E15" i="16"/>
  <c r="F15" i="16"/>
  <c r="G15" i="16"/>
  <c r="C15" i="16"/>
  <c r="D14" i="16"/>
  <c r="E14" i="16"/>
  <c r="F14" i="16"/>
  <c r="G14" i="16"/>
  <c r="C14" i="16"/>
  <c r="D13" i="16"/>
  <c r="E13" i="16"/>
  <c r="F13" i="16"/>
  <c r="H13" i="16" s="1"/>
  <c r="G13" i="16"/>
  <c r="C13" i="16"/>
  <c r="D12" i="16"/>
  <c r="H12" i="16" s="1"/>
  <c r="E12" i="16"/>
  <c r="F12" i="16"/>
  <c r="G12" i="16"/>
  <c r="C12" i="16"/>
  <c r="D11" i="16"/>
  <c r="H11" i="16" s="1"/>
  <c r="E11" i="16"/>
  <c r="F11" i="16"/>
  <c r="G11" i="16"/>
  <c r="C11" i="16"/>
  <c r="D10" i="16"/>
  <c r="E10" i="16"/>
  <c r="F10" i="16"/>
  <c r="G10" i="16"/>
  <c r="C10" i="16"/>
  <c r="D9" i="16"/>
  <c r="H9" i="16" s="1"/>
  <c r="E9" i="16"/>
  <c r="F9" i="16"/>
  <c r="G9" i="16"/>
  <c r="C9" i="16"/>
  <c r="D8" i="16"/>
  <c r="E8" i="16"/>
  <c r="F8" i="16"/>
  <c r="G8" i="16"/>
  <c r="C8" i="16"/>
  <c r="D7" i="16"/>
  <c r="E7" i="16"/>
  <c r="F7" i="16"/>
  <c r="H7" i="16" s="1"/>
  <c r="G7" i="16"/>
  <c r="C7" i="16"/>
  <c r="D6" i="16"/>
  <c r="E6" i="16"/>
  <c r="F6" i="16"/>
  <c r="G6" i="16"/>
  <c r="C6" i="16"/>
  <c r="D5" i="16"/>
  <c r="E5" i="16"/>
  <c r="F5" i="16"/>
  <c r="G5" i="16"/>
  <c r="C5" i="16"/>
  <c r="B22" i="16"/>
  <c r="B21" i="16"/>
  <c r="B20" i="16"/>
  <c r="B19" i="16"/>
  <c r="B18" i="16"/>
  <c r="B17" i="16"/>
  <c r="B16" i="16"/>
  <c r="B15" i="16"/>
  <c r="B14" i="16"/>
  <c r="B13" i="16"/>
  <c r="B12" i="16"/>
  <c r="B11" i="16"/>
  <c r="B6" i="16"/>
  <c r="B10" i="16"/>
  <c r="B9" i="16"/>
  <c r="B8" i="16"/>
  <c r="B7" i="16"/>
  <c r="B5" i="16"/>
  <c r="H22" i="16"/>
  <c r="H21" i="16"/>
  <c r="H16" i="16"/>
  <c r="H15" i="16"/>
  <c r="H14" i="16"/>
  <c r="H10" i="16"/>
  <c r="H8" i="16"/>
  <c r="H6" i="16"/>
  <c r="H17" i="16" l="1"/>
  <c r="H5" i="16"/>
  <c r="K25" i="11"/>
  <c r="K15" i="10"/>
  <c r="K17" i="2"/>
  <c r="K28" i="11"/>
  <c r="K23" i="11"/>
  <c r="K19" i="11"/>
  <c r="K21" i="11"/>
  <c r="K16" i="11"/>
  <c r="K27" i="10"/>
  <c r="K23" i="10"/>
  <c r="K25" i="10"/>
  <c r="K20" i="10"/>
  <c r="K17" i="10"/>
  <c r="K27" i="2"/>
  <c r="K25" i="2"/>
  <c r="K22" i="2"/>
  <c r="C10" i="11"/>
  <c r="C8" i="11"/>
  <c r="C7" i="11"/>
  <c r="C6" i="11"/>
  <c r="C5" i="11"/>
  <c r="C4" i="11"/>
  <c r="C10" i="10"/>
  <c r="C8" i="10"/>
  <c r="C7" i="10"/>
  <c r="C6" i="10"/>
  <c r="C5" i="10"/>
  <c r="C4" i="10"/>
  <c r="K15" i="2"/>
  <c r="K19" i="2" l="1"/>
  <c r="G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tc={2F89E177-1CC7-49E1-AC9A-FDE040AC24A1}</author>
    <author>tc={87639A88-3691-49C4-B9CE-98838A40521F}</author>
    <author>tc={94EFBE29-1EA6-474F-9FA0-C94D23F91A8C}</author>
  </authors>
  <commentList>
    <comment ref="A6"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A definição da pontuação ainda parece um pouco subjetiva demais. Os limiares seriam os mesmos para cada indicador? Para indicadores %, 20% sempre renderia uma pontuação laranja, por exemplo? Nesse caso, os níveis de pontuação devem denotar isso. Caso contrário, cada indicador precisará de regras de pontuação personalizadas.</t>
      </text>
    </comment>
    <comment ref="F10"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devemos também considerar se queremos ou não dar algum peso às questões. Ou seja, algumas perguntas têm mais peso do que outras? apenas um pensamento</t>
      </text>
    </comment>
    <comment ref="D26" authorId="2" shapeId="0" xr:uid="{00000000-0006-0000-0900-000003000000}">
      <text>
        <t>[Threaded comment]
Your version of Excel allows you to read this threaded comment; however, any edits to it will get removed if the file is opened in a newer version of Excel. Learn more: https://go.microsoft.com/fwlink/?linkid=870924
Comment:
    Devido à natureza do painel, pode não ser necessário que todos participem da avaliação de todos os domínios (alguns são simplesmente determinados pela presença de um documento de política ou diretriz), então recomendo fazer este qualificador.</t>
      </text>
    </comment>
  </commentList>
</comments>
</file>

<file path=xl/sharedStrings.xml><?xml version="1.0" encoding="utf-8"?>
<sst xmlns="http://schemas.openxmlformats.org/spreadsheetml/2006/main" count="964" uniqueCount="404">
  <si>
    <t>ESTRUTURA DE ENVOLVIMENTO COMUNITÁRIO: Ferramenta de Rastreamento de Indicadores</t>
  </si>
  <si>
    <t>(atualizado em 2023)</t>
  </si>
  <si>
    <t>ÍNDICE</t>
  </si>
  <si>
    <t>INDICADORES DE POLÍTICA CE</t>
  </si>
  <si>
    <t>INDICADORES DO PROGRAMA CE</t>
  </si>
  <si>
    <t>CE INDICADORES DA COMUNIDADE</t>
  </si>
  <si>
    <t>PONTUAÇÃO</t>
  </si>
  <si>
    <t>A guia de pontuação explica o código de cores usado para pontuar seus resultados.</t>
  </si>
  <si>
    <t>EXEMPLO DE ESTRUTURA CONCLUÍDA</t>
  </si>
  <si>
    <t>Consulte este exemplo se precisar de orientação sobre como preencher as folhas de indicadores</t>
  </si>
  <si>
    <t>indica folhas que precisam ser preenchidas</t>
  </si>
  <si>
    <t>indica folhas que são apenas para referência</t>
  </si>
  <si>
    <t>Objetivos da Estrutura CE:</t>
  </si>
  <si>
    <t>Assegure-se de que as opiniões das pessoas que vivem com HIV sejam compreendidas e consideradas ao desenvolver as diretrizes, estratégias e políticas do DDS e durante a implementação do DDS.</t>
  </si>
  <si>
    <t>Garantir que as pessoas que vivem com HIV e seus defensores tenham a oportunidade de participar do desenvolvimento de modelos de DDS por meio de práticas de engajamento inclusivas e equitativas</t>
  </si>
  <si>
    <t>Fortalecer os fóruns comunitários criando oportunidades para que as pessoas vivendo com HIV e seus defensores se envolvam e opinem na implementação do DDS</t>
  </si>
  <si>
    <t>Melhorar o relacionamento e o nível de confiança entre as pessoas vivendo com HIV e os ministérios da saúde e outras partes interessadas, garantindo que as pessoas vivendo com HIV e seus defensores sejam informados e envolvidos nas atividades do programa DSD.</t>
  </si>
  <si>
    <t>Melhorar a coordenação, planejamento e promoção de atividades de envolvimento da comunidade.</t>
  </si>
  <si>
    <t>Fortalecer o feedback e a comunicação do Ministério da Saúde e de outras partes interessadas para que os destinatários dos cuidados e seus advogados saibam quando e como suas contribuições foram consideradas para informar as decisões.</t>
  </si>
  <si>
    <t>ANTES DE VOCÊ COMEÇAR:</t>
  </si>
  <si>
    <t>Revise todas as planilhas de acompanhamento para entender os indicadores, as descrições dos indicadores e as informações relacionadas necessárias para preencher todas as três planilhas de indicadores.</t>
  </si>
  <si>
    <t>Identificar e coletar fontes de dados.</t>
  </si>
  <si>
    <t>Certifique-se de escrever / inserir seu nome, organização, país, e-mail e número de telefone em cada folha de rastreamento, caso haja dúvidas mais tarde sobre os dados.</t>
  </si>
  <si>
    <t>LEMBRETES IMPORTANTES SOBRE FONTES DE DADOS:</t>
  </si>
  <si>
    <t>* Você só precisa de fontes de dados para o período do relatório.</t>
  </si>
  <si>
    <t>* A cada indicador é atribuído um nível de atividade (nível nacional, subnacional ou unidade de saúde), portanto, os dados inseridos são apenas do nível atribuído.</t>
  </si>
  <si>
    <t>* Você pode precisar enviar e-mails e/ou fazer ligações para pessoas específicas para poder localizar as fontes de dados ou confirmar se elas existem ou não.</t>
  </si>
  <si>
    <t>ENVIE SUAS FOLHAS DE RASTREAMENTO COMPLETAS ATÉ ****</t>
  </si>
  <si>
    <t>ATUALIZADO (2023): ESTRUTURA DE ENVOLVIMENTO COMUNITÁRIO</t>
  </si>
  <si>
    <t>Folha de Rastreamento de Indicador de Política DSD</t>
  </si>
  <si>
    <t>NOME DO COLETADOR DE DADOS:</t>
  </si>
  <si>
    <t>NOME DA ORGANIZAÇÃO:</t>
  </si>
  <si>
    <t>PAÍS:</t>
  </si>
  <si>
    <t>E-MAIL:</t>
  </si>
  <si>
    <t>TELEFONE:</t>
  </si>
  <si>
    <t>PERÍODO DO RELATÓRIO:</t>
  </si>
  <si>
    <t>NÍVEL DA POLÍTICA (6 INDICADORES)</t>
  </si>
  <si>
    <t>CONCEPÇÃO DA POLÍTICA DSD</t>
  </si>
  <si>
    <t>DENOMINADOR</t>
  </si>
  <si>
    <t>código indicador</t>
  </si>
  <si>
    <r>
      <t>COMO ENVOLVER</t>
    </r>
    <r>
      <rPr>
        <sz val="8"/>
        <rFont val="Calibri"/>
        <family val="2"/>
        <scheme val="minor"/>
      </rPr>
      <t/>
    </r>
  </si>
  <si>
    <r>
      <t>INDICADOR</t>
    </r>
    <r>
      <rPr>
        <sz val="11"/>
        <rFont val="Calibri"/>
        <family val="2"/>
        <scheme val="minor"/>
      </rPr>
      <t/>
    </r>
  </si>
  <si>
    <t>DESCRIÇÃO DO INDICADOR</t>
  </si>
  <si>
    <t>NÍVEL DE ATIVIDADE PARA COLETA DE DADOS</t>
  </si>
  <si>
    <t>ESTA ATIVIDADE OCORREU DURANTE O PERÍODO DO RELATÓRIO?</t>
  </si>
  <si>
    <t>% RESULTADO</t>
  </si>
  <si>
    <t>PLD.1</t>
  </si>
  <si>
    <t>Somente nacional [não inclui dados subnacionais]</t>
  </si>
  <si>
    <t>FONTE(S) DE DADOS PARA NUMERADOR</t>
  </si>
  <si>
    <t>FONTE(S) DE DADOS PARA DENOMINADOR</t>
  </si>
  <si>
    <t>PLD.2</t>
  </si>
  <si>
    <t>Nacional</t>
  </si>
  <si>
    <t>PLD.3</t>
  </si>
  <si>
    <t>Nacional [não inclui dados subnacionais ou plataformas exclusivas de OSC]</t>
  </si>
  <si>
    <t>IMPLEMENTAÇÃO DA POLÍTICA DSD</t>
  </si>
  <si>
    <t>PL.I1. Permitir que redes nacionais de pessoas vivendo com HIV liderem a implementação real de políticas em comunicações e outros fóruns de divulgação PL.I2. Assegurar participação significativa e visibilidade das redes nacionais para pessoas vivendo com HIV e seus defensores PL.I3. Desenvolver materiais de comunicação simples e claros para facilitar a explicação de políticas e ferramentas</t>
  </si>
  <si>
    <t>M&amp;A DA IMPLEMENTAÇÃO DA POLÍTICA DSD</t>
  </si>
  <si>
    <t>PLME.1</t>
  </si>
  <si>
    <t>PL.ME1. Assegurar que as pessoas vivendo com HIV sejam representadas nas discussões sobre metas, objetivos, metas e indicadores relacionados ao DDS PL.ME3. Compartilhe os resultados da avaliação com pessoas vivendo com HIV/representantes da comunidade, incluindo dados sobre cobertura, qualidade, impacto e orçamentos do DSD</t>
  </si>
  <si>
    <t>PLME.2</t>
  </si>
  <si>
    <t>Folha de Rastreamento de Indicadores do Programa DSD</t>
  </si>
  <si>
    <t>NÍVEL DO PROGRAMA (6 INDICADORES)</t>
  </si>
  <si>
    <t>PROJETO DO PROGRAMA DSD</t>
  </si>
  <si>
    <r>
      <t>INDICADOR</t>
    </r>
    <r>
      <rPr>
        <sz val="8"/>
        <rFont val="Calibri"/>
        <family val="2"/>
        <scheme val="minor"/>
      </rPr>
      <t/>
    </r>
  </si>
  <si>
    <t>PRD.1</t>
  </si>
  <si>
    <t xml:space="preserve">PRL.D1. Certifique-se de que os membros da RoC/comunidade participem (e estejam fisicamente presentes) quando os modelos DSD forem projetados no nível do programa
</t>
  </si>
  <si>
    <t>Nacional [não inclui dados subnacionais]</t>
  </si>
  <si>
    <t>PRD.2</t>
  </si>
  <si>
    <t>PRL.D2. Envolver os membros da RoC/comunidade nos processos de tomada de decisão re: priorização de modelos DSD para implementação e como o sucesso é definido e medido</t>
  </si>
  <si>
    <t>Para determinar a %, pegue o número de reuniões para modelos DSD onde RoC forneceu recomendações dividido pelo número de reuniões de planejamento de implementação de programas DSD organizadas pelo governo onde a priorização de modelos estava sendo discutida</t>
  </si>
  <si>
    <t>IMPLEMENTAÇÃO DO PROGRAMA DSD</t>
  </si>
  <si>
    <t>PRI.1</t>
  </si>
  <si>
    <t>Local da unidade de saúde</t>
  </si>
  <si>
    <t>PRL.I3. Os líderes da RoC juntam-se às equipas de gestão de saúde regionais/distritais e/ou coordenadores DSD em visitas de supervisão de apoio DSD</t>
  </si>
  <si>
    <t xml:space="preserve">% de visitas de supervisão de apoio DSD que incluem líderes RoC
</t>
  </si>
  <si>
    <t>M&amp;A DA IMPLEMENTAÇÃO DO PROGRAMA DSD</t>
  </si>
  <si>
    <t>PRME.1</t>
  </si>
  <si>
    <t>PRME.2</t>
  </si>
  <si>
    <t>Nacional [não inclua dados subnacionais ou quaisquer avaliações não CQUIN]</t>
  </si>
  <si>
    <t>Folha de Rastreamento de Indicadores da Comunidade DSD</t>
  </si>
  <si>
    <t>NÍVEL DE COMUNIDADE</t>
  </si>
  <si>
    <t>PROJETO COMUNITÁRIO DE ATIVIDADES DSD</t>
  </si>
  <si>
    <t>CL.D1. Fornecer plataformas em nível de comunidade para obter visualizações e preferências RoC para modelos DSD CL.D3. Obtenha feedback da comunidade sobre o que eles gostariam de ver como resultados finais/resultados na implementação do DSD</t>
  </si>
  <si>
    <t>CLD.2</t>
  </si>
  <si>
    <t>CL.D2. Garantir que os membros da RoC/comunidade estejam significativamente envolvidos em grupos temáticos trabalhando nos planos operacionais da comunidade</t>
  </si>
  <si>
    <t>% de grupos de trabalho temáticos onde RoC participou</t>
  </si>
  <si>
    <t>IMPLEMENTAÇÃO DE ATIVIDADES COMUNITÁRIAS DSD</t>
  </si>
  <si>
    <t>CLI.1</t>
  </si>
  <si>
    <t xml:space="preserve">% de atividades de sensibilização/criação de demanda de DSD lideradas ou envolvendo ativamente RoC
</t>
  </si>
  <si>
    <t>Nível da unidade de saúde</t>
  </si>
  <si>
    <r>
      <t>INDICADOR</t>
    </r>
    <r>
      <rPr>
        <b/>
        <sz val="8"/>
        <rFont val="Calibri"/>
        <family val="2"/>
        <scheme val="minor"/>
      </rPr>
      <t/>
    </r>
  </si>
  <si>
    <t>CLI.2</t>
  </si>
  <si>
    <t>% de estabelecimentos de saúde com DSD onde RoC trabalham como prestadores de serviços</t>
  </si>
  <si>
    <r>
      <t xml:space="preserve">FONTE(S) DE DADOS PARA NUMERADOR
</t>
    </r>
    <r>
      <rPr>
        <i/>
        <sz val="12"/>
        <color rgb="FF00B050"/>
        <rFont val="Calibri (Body)"/>
      </rPr>
      <t>Liste o tipo de RoC que participou e os tópicos abordados nos treinamentos</t>
    </r>
  </si>
  <si>
    <t>CL.I2. Educadores de pares e outros RoCs devem receber educação em saúde contínua</t>
  </si>
  <si>
    <t>CLME.1</t>
  </si>
  <si>
    <t>Pontuação de cor</t>
  </si>
  <si>
    <t>% definição</t>
  </si>
  <si>
    <t>Se % é 0%</t>
  </si>
  <si>
    <t>Se % estiver entre 0-20%</t>
  </si>
  <si>
    <t>Se % estiver entre 21-40%</t>
  </si>
  <si>
    <t>Se % estiver entre 41-60%</t>
  </si>
  <si>
    <t>Se % estiver entre 61-80%</t>
  </si>
  <si>
    <t>Se % estiver entre 81-100%</t>
  </si>
  <si>
    <t>Pontos de pontuação</t>
  </si>
  <si>
    <t>Níveis e definições de pontuação</t>
  </si>
  <si>
    <t>descrições de pontuação CE</t>
  </si>
  <si>
    <t>RoC não está envolvido na atividade DSD e atualmente não há planos para envolver esses grupos</t>
  </si>
  <si>
    <t>RoC não está atualmente envolvido em atividades DSD, mas o envolvimento com RoC está planejado ou reuniões e discussões com RoC estão em andamento</t>
  </si>
  <si>
    <t>RoC estão minimamente engajados na atividade DSD</t>
  </si>
  <si>
    <t xml:space="preserve">RoC estão satisfatoriamente engajados na atividade DSD
</t>
  </si>
  <si>
    <t xml:space="preserve">RoC estão significativamente envolvidos na atividade DSD
</t>
  </si>
  <si>
    <t>Menus suspensos</t>
  </si>
  <si>
    <t>Sim, fonte de dados confirmada e listada</t>
  </si>
  <si>
    <t>Nenhuma atividade realizada antes do período do relatório</t>
  </si>
  <si>
    <t>Nenhuma atividade será realizada no próximo período de relatório</t>
  </si>
  <si>
    <t>Não-atividade não existe no meu país</t>
  </si>
  <si>
    <t>Não sei, não consegui encontrar dados para confirmar</t>
  </si>
  <si>
    <t>PERÍODOS DE RELATÓRIO</t>
  </si>
  <si>
    <t>1º de junho de 2021 a 31 de maio de 2022</t>
  </si>
  <si>
    <t>1º de junho de 2022 a 31 de maio de 2023</t>
  </si>
  <si>
    <t>1º de junho de 2023 a 31 de maio de 2024</t>
  </si>
  <si>
    <t>1º de junho de 2024 a 31 de maio de 2025</t>
  </si>
  <si>
    <t>ESTRUTURA DE ENVOLVIMENTO COMUNITÁRIO</t>
  </si>
  <si>
    <t>Folha de Pontuação</t>
  </si>
  <si>
    <t>Baixo nível de CE</t>
  </si>
  <si>
    <t>Nível mínimo de CE</t>
  </si>
  <si>
    <t>Bom nível de CE</t>
  </si>
  <si>
    <t>Muito bom nível de CE</t>
  </si>
  <si>
    <t>Definição</t>
  </si>
  <si>
    <t>Se % estiver entre 0-25%</t>
  </si>
  <si>
    <t>Se % estiver entre 26-50%</t>
  </si>
  <si>
    <t>Se % estiver entre 51-75%</t>
  </si>
  <si>
    <t>Se % estiver entre 76-100%</t>
  </si>
  <si>
    <t>NÍVEL DA POLÍTICA</t>
  </si>
  <si>
    <r>
      <t>COMO ENVOLVER</t>
    </r>
    <r>
      <rPr>
        <sz val="8"/>
        <color theme="0"/>
        <rFont val="Calibri"/>
        <family val="2"/>
        <scheme val="minor"/>
      </rPr>
      <t/>
    </r>
  </si>
  <si>
    <r>
      <t>INDICADOR</t>
    </r>
    <r>
      <rPr>
        <sz val="8"/>
        <color theme="0"/>
        <rFont val="Calibri"/>
        <family val="2"/>
        <scheme val="minor"/>
      </rPr>
      <t/>
    </r>
  </si>
  <si>
    <t>FONTE / EVIDÊNCIA</t>
  </si>
  <si>
    <t>[Exemplo: dados reais do indicador]</t>
  </si>
  <si>
    <t>[Exemplo: Pontuação atribuída]</t>
  </si>
  <si>
    <t xml:space="preserve">PL.D1.Consulte a liderança do RoC para facilitar o compartilhamento de informações sobre: ​​modelos DSD descritos nos documentos de política DSD PL.D2. Incluir RoC/membros da comunidade em equipes de tarefa de formulação de políticas e diretrizes e TWGs
</t>
  </si>
  <si>
    <t xml:space="preserve">% de TWG em DSD onde RoC participou
</t>
  </si>
  <si>
    <t>Para determinar a %, pegue o número de reuniões do TWG onde RoC participou dividido pelo número de TWG organizado pelo governo onde o DSD foi discutido N: número de reuniões do TWG sobre DSD com participação do ROC D: número de TWG organizado pelo MOH/Gov onde DSD estava sendo discutido</t>
  </si>
  <si>
    <t>Lista de programas nacionais para convites de reuniões do TWG Relatórios de reuniões nacionais do DSD TWG Documentos de diretrizes/estruturas de políticas nacionais com lista de contribuintes/participantes</t>
  </si>
  <si>
    <t>PL.D3. Incluir RoC/membros da comunidade em exercícios de validação de políticas</t>
  </si>
  <si>
    <t xml:space="preserve">% de exercícios de validação de políticas em que RoC participou
</t>
  </si>
  <si>
    <t>Para determinar a %, pegue o número de reuniões de validação de políticas relacionadas ao DSD em que o RoC participou dividido pelo número de reuniões de validação de políticas relacionadas ao DSD organizadas pelo governo N: número de reuniões de validação de políticas relacionadas ao DSD em que o RoC participou D: número de DSD reuniões de validação de políticas relacionadas organizadas pelo governo</t>
  </si>
  <si>
    <t>Listserv do programa nacional para convites de reuniões de validação de políticas Relatórios de reuniões de validação de políticas nacionais</t>
  </si>
  <si>
    <t>% de plataformas DSD online que incluem RoC, formuladores de políticas, implementadores de programas e provedores de saúde</t>
  </si>
  <si>
    <t>Para determinar a %, divida o número de plataformas on-line relacionadas ao DSD que incluem RoC, formuladores de políticas, implementadores de programas e provedores de saúde pelo número de plataformas on-line relacionadas ao DSD</t>
  </si>
  <si>
    <t>Relatórios da reunião nacional de validação de políticas</t>
  </si>
  <si>
    <t xml:space="preserve">Nº de materiais de comunicação produzidos pela RoC para educar as comunidades sobre políticas, resultados de avaliações/avaliações [INDICADOR DE VOLUME-Acompanhar o esforço, mas não incluir na pontuação, pois não está diretamente relacionado à EC.]
</t>
  </si>
  <si>
    <t>Contar; Nº de materiais de comunicação produzidos pela RoC e divulgados [Segregar por questão política, tipo de comunicação (impressa, mídia social, online/site), cobertura geográfica, etc.]</t>
  </si>
  <si>
    <t>Material de comunicação publicado desenvolvido pela RoC</t>
  </si>
  <si>
    <t>% de reuniões de M&amp;A que incluem RoC</t>
  </si>
  <si>
    <t>Para determinar a %, pegue o número de reuniões de M&amp;A em que RoC participou dividido pelo número de reuniões de M&amp;A organizadas pelo programa N: número de reuniões de M&amp;A em que RoC participou D: número de reuniões de M&amp;A organizadas pelo programa</t>
  </si>
  <si>
    <t>Relatórios de reuniões de M&amp;A Registros de participantes</t>
  </si>
  <si>
    <t>PL.ME2. Facilitar a participação das pessoas vivendo com HIV/comunidade durante os exercícios de avaliação de impacto</t>
  </si>
  <si>
    <t>% de exercícios de avaliação de impacto em que RoC participou</t>
  </si>
  <si>
    <t>Contagem: # de exercícios de avaliação de impacto que incluíram RoC como membros das equipes com um papel claramente definido N = # de AIs que RoC participou D= # de AIs realizadas</t>
  </si>
  <si>
    <t>Relatórios de avaliação de impacto</t>
  </si>
  <si>
    <t>TOTAL DE PONTOS DE NÍVEL DE POLÍTICA</t>
  </si>
  <si>
    <t>TOTAL DE PONTOS POSSÍVEIS (5 indicadores com máximo de 3 pontos cada)</t>
  </si>
  <si>
    <t>Intervalo de pontuação do nível da política</t>
  </si>
  <si>
    <t>0-3</t>
  </si>
  <si>
    <t>4-7</t>
  </si>
  <si>
    <t>8-11</t>
  </si>
  <si>
    <t>12-15</t>
  </si>
  <si>
    <t>PONTUAÇÃO GERAL DO NÍVEL DA POLÍTICA</t>
  </si>
  <si>
    <t>NÍVEL DO PROGRAMA</t>
  </si>
  <si>
    <t>% de reuniões focadas no desenho do programa DSD onde RoC participou</t>
  </si>
  <si>
    <t>Para determinar a %, pegue o número de reuniões sobre a concepção do programa DSD onde há evidência de participação RoC dividido pelo número de reuniões de concepção do programa DSD organizadas pelo governo [Desagregar por grupo populacional quando relevante] N: Nº de reuniões de concepção do programa DSD onde o RoC participou D: # de reuniões de desenho do programa DSD organizadas pelo governo</t>
  </si>
  <si>
    <t>Notas da reunião Lista de participantes</t>
  </si>
  <si>
    <t>% de reuniões de planejamento de DSD em que o RoC forneceu recomendações sobre a priorização de modelos de DSD</t>
  </si>
  <si>
    <t xml:space="preserve">PRL.I1. RoC deve participar da prestação de serviços como beneficiários e prestadores de serviços
</t>
  </si>
  <si>
    <t>% de RoC fornecendo serviços para apoiar a implementação do DSD</t>
  </si>
  <si>
    <t>Para determinar a %, pegue o número de RoC fornecendo serviços para dar suporte a DSD dividido pelo número de serviços DSD N= # de RoC fornecendo serviços para dar suporte a DSD D = # de serviços DSD Desagregar por tipo de serviço DSD</t>
  </si>
  <si>
    <t>Documentos do plano nacional de implementação do DDS Documentos organizacionais</t>
  </si>
  <si>
    <t>% de treinamentos DSD HF que incluem RoC como planejadores e facilitadores</t>
  </si>
  <si>
    <t>Para determinar a %, pegue o número de treinamento DSD HF que inclui RoC dividido pelo número de treinamentos organizados pela instalação DSD em geral N: número de treinamentos DSD HF em que RoC participou como planejadores e facilitadores D: número de treinamentos DSD HF realizados</t>
  </si>
  <si>
    <t>Inscrições de participantes para treinamentos</t>
  </si>
  <si>
    <t>Para determinar a %, pegue o número de visitas de supervisão de apoio DSD que incluem líderes RoC dividido pelo número de visitas de supervisão DSD realizadas N: Número de visitas de supervisão de apoio em que os líderes RoC participaram D: Número de visitas de supervisão de apoio realizadas</t>
  </si>
  <si>
    <t>Relatórios de visita de supervisão</t>
  </si>
  <si>
    <t>PRL.ME1. A liderança de pessoas vivendo com HIV deve ser convidada para reuniões de revisão de dados DSD e revisões mensais, trimestrais, semestrais e anuais para compartilhar feedback sobre a implementação do programa PRL.ME2. Pessoas vivendo com HIV devem participar de comitês/equipes de melhoria da qualidade das instalações PRL.ME3. Líderes de pessoas vivendo com HIV devem participar da pontuação dos painéis DSD nacionais e subnacionais da CQUIN PRL.ME4. Supervisão de apoio PRL.ME5. As pessoas que vivem com HIV podem participar da coleta de dados de M&amp;A, como administrar cartões de pontuação da comunidade e pesquisas de satisfação do cliente</t>
  </si>
  <si>
    <t xml:space="preserve">% de reuniões de desenvolvimento de ferramentas DSD M&amp;A onde RoC participou
</t>
  </si>
  <si>
    <t xml:space="preserve">Para determinar a %, pegue o número de reuniões de design de ferramentas DSD M&amp;A em que RoC participou dividido pelo número de reuniões de design de ferramentas DSD M&amp;A organizadas N: número de reuniões de design de ferramentas DSD M&amp;A em que RoC participou D: número de reuniões de design de ferramentas DSD M&amp;A realizadas
</t>
  </si>
  <si>
    <t>Participante se inscreve para reuniões de desenvolvimento de ferramentas de M&amp;A DSD relatórios de reuniões de desenvolvimento de ferramentas de M&amp;A</t>
  </si>
  <si>
    <t>% de atividades DSD M&amp;A onde RoC participou</t>
  </si>
  <si>
    <t>Para determinar a %, tome o número de atividades DSD M&amp;A que RoC participou dividido pelo número de atividades DSD M&amp;A realizadas N: número de atividades DSD M&amp;A onde RoC participou D: número de atividades DSD M&amp;A realizadas [Desagregar pelas seguintes atividades: 1) Reuniões de revisão de dados do DSD; 2) comitês/equipes de melhoria da qualidade* das instalações; 3) pontuação dos painéis CQUIN DSD; 4) supervisão de apoio; 5) coleta de dados (por exemplo, cartões de pontuação da comunidade, pesquisas de satisfação do cliente) *Aplicável apenas se houver equipes de QI em nível nacional ou local. RoC são incluídos como membros permanentes de comitês de QI, representando as perspectivas de RoC em avaliações de serviços e planos de QI</t>
  </si>
  <si>
    <t>Relatórios de atividades de M&amp;A Registros de participantes Listas do comitê</t>
  </si>
  <si>
    <t xml:space="preserve">% de autoavaliações em que RoC participou e liderou no domínio de envolvimento da comunidade
</t>
  </si>
  <si>
    <r>
      <t>Para determinar a %, pegue o número de autoavaliações em que RoC participou</t>
    </r>
    <r>
      <rPr>
        <sz val="11"/>
        <rFont val="Calibri"/>
        <family val="2"/>
        <scheme val="minor"/>
      </rPr>
      <t>, e liderou a discussão do domínio de envolvimento da comunidade dividido pelo número de autoavaliações usando um painel CQUIN DSD que ocorreu durante o período do relatório N: número de autoavaliações em que RoC participou D: número de autoavaliações realizadas</t>
    </r>
  </si>
  <si>
    <t xml:space="preserve">Relatórios de autoavaliação Lista de participação de autoavaliação
</t>
  </si>
  <si>
    <t>TOTAL DE PONTOS DE NÍVEL DO PROGRAMA</t>
  </si>
  <si>
    <t>TOTAL DE PONTOS POSSÍVEIS (8 indicadores, máximo de 3 pontos cada)</t>
  </si>
  <si>
    <t>Intervalo de pontuação do nível do programa</t>
  </si>
  <si>
    <t>0-6</t>
  </si>
  <si>
    <t>7-12</t>
  </si>
  <si>
    <t>13-18</t>
  </si>
  <si>
    <t>19-24</t>
  </si>
  <si>
    <t>PONTUAÇÃO GERAL DO NÍVEL DO PROGRAMA</t>
  </si>
  <si>
    <t>Nº de plataformas em nível de comunidade estabelecidas com o objetivo de coletar visualizações RoC em modelos DSD [Não incluir na pontuação. Apenas para fins de rastreamento interno.]</t>
  </si>
  <si>
    <t>Contagem: # de plataformas [Desagregar por tópico, tipo de RoC, diferentes modelos de DSD, etc.]</t>
  </si>
  <si>
    <t>Feedback postado nas plataformas</t>
  </si>
  <si>
    <t>Contagem: # de grupos de trabalho temáticos onde RoC foi convidado Contagem: # de grupos de trabalho temáticos onde RoC participou e deu feedback N = # de WGs onde RoC participou D = # de WGs organizados</t>
  </si>
  <si>
    <t>Lista de convidados e registos de participantes para reuniões de grupos de trabalho temáticos Relatórios de reuniões</t>
  </si>
  <si>
    <t>CL.I1. As redes nacionais de PVVIH devem planear e implementar intervenções relacionadas com a comunidade CL.I3. A RoC deve estar envolvida na sensibilização da comunidade e na criação de demandas para DDS CL.I4. RoC deve apoiar a prestação de serviços durante as atividades de alcance comunitário CL.I5. A RoC deve ajudar a identificar/fornecer localização/local para atividades comunitárias</t>
  </si>
  <si>
    <t>Para determinar a %, pegue o número de atividades de sensibilização e/ou criação de demanda com participação ativa da RoC dividido pelo número de atividades de sensibilização e/ou criação de demanda realizadas Contagem: # de indivíduos que são membros da comunidade RoC participando da sensibilização e/ou atividades de criação de demanda</t>
  </si>
  <si>
    <t>Documentos organizacionais Registros de visitas às instalações</t>
  </si>
  <si>
    <t>% de HF com DSD onde RoC atuam como prestadores de serviço</t>
  </si>
  <si>
    <t>Para determinar a %, pegue o número de modelos de HF com DSD onde os RoC trabalham como provedores de serviços de acordo com a função identificada para mudança de tarefas* na fase de planejamento dividido pelo número de modelos de HF com DSD disponíveis nas unidades (inclui serviços baseados na comunidade que estão vinculados a instalações) Contagem: Nº de RoC empregados como provedores de serviços *As oportunidades de mudança de tarefas para RoC incluem a triagem de clientes inscritos em modelos PODI ou atividades de monitoramento de programas de rotina de suporte.</t>
  </si>
  <si>
    <t>registros de alta frequência</t>
  </si>
  <si>
    <t># de treinamentos organizados para educadores de pares e RoC [Não incluir na pontuação. Apenas para fins de rastreamento interno.]</t>
  </si>
  <si>
    <t>Contagem: # de treinamentos de educação em saúde (novos e de atualização) organizados para educação de pares e RoC [Desagregar por tipo de RoC e/ou tópico de educação em saúde]</t>
  </si>
  <si>
    <t>Documentos organizacionais Registros de participantes do treinamento</t>
  </si>
  <si>
    <t>CL.ME1. Cartões de pontuação liderados pela comunidade para reunir feedbcak sobre a implementação do DSD CL.ME2. Administrar a ferramenta de monitoramento no nível da comunidade para fornecer feedback sobre a implementação</t>
  </si>
  <si>
    <t>% de instalações DSD onde são implementados cartões de pontuação da comunidade e/ou pesquisas de satisfação do cliente</t>
  </si>
  <si>
    <t>Para determinar a %, divida o número de instalações DSD onde são implementados cartões de pontuação da comunidade e/ou pesquisas de satisfação do cliente pelo número de instalações DSD (inclua instalações que fornecem serviços baseados na comunidade)</t>
  </si>
  <si>
    <t>Registros de registros da instalação DSD Cartões de pontuação da comunidade preenchidos Pesquisas de satisfação do cliente concluídas</t>
  </si>
  <si>
    <t>TOTAL DE PONTOS DE NÍVEL DE COMUNIDADE</t>
  </si>
  <si>
    <t>TOTAL DE PONTOS POSSÍVEIS (4 indicadores, com máximo de 3 pontos cada)</t>
  </si>
  <si>
    <t>Intervalo de pontuação no nível da comunidade</t>
  </si>
  <si>
    <t>0-2</t>
  </si>
  <si>
    <t>3-6</t>
  </si>
  <si>
    <t>7-9</t>
  </si>
  <si>
    <t>10-12</t>
  </si>
  <si>
    <t>PONTUAÇÃO GERAL DO NÍVEL DA COMUNIDADE</t>
  </si>
  <si>
    <t>% RESULTADO (numerador dividido pelo denominador x 100)</t>
  </si>
  <si>
    <t>Incluir destinatários de cuidados (RoC)/membros da comunidade em exercícios de validação de políticas</t>
  </si>
  <si>
    <t>Incluir ROC/membros da comunidade em plataformas on-line relacionadas ao DSD para o TWG e TT</t>
  </si>
  <si>
    <t>NUMERADOR: # de TWG e TT mtgs no DSD onde RoC/membros da comunidade participaram</t>
  </si>
  <si>
    <t>DENOMINADOR: # de TWG e TT mtgs organizados pelo governo onde o DSD discutiu</t>
  </si>
  <si>
    <t>DENOMINADOR: # de mtgs de validação de política DSD organizadas pelo governo</t>
  </si>
  <si>
    <t>NUMERADOR: # de plataformas DSD online que inclui RoC/membros da comunidade</t>
  </si>
  <si>
    <t>DENOMINADOR: # de plataformas online DSD TWG e TT</t>
  </si>
  <si>
    <t>NUMERADOR: # de materiais de comunicação de política DSD desenvolvidos pelo governo que reconhecem a contribuição da rede nacional de PVVIH</t>
  </si>
  <si>
    <t>Para determinar a %, conte o número de materiais de comunicação de políticas DSD desenvolvidos pelo governo que reconheceram a contribuição da rede nacional de PVHIV dividido pelo número total de materiais de comunicação desenvolvidos pelo governo durante o período do relatório</t>
  </si>
  <si>
    <t>DENOMINADOR: # de materiais de comunicação desenvolvidos pelo governo durante o período do relatório</t>
  </si>
  <si>
    <t>Garantir que as pessoas vivendo com HIV sejam representadas nas discussões sobre metas, objetivos, metas e indicadores relacionados ao DDS Compartilhar os resultados da avaliação com pessoas vivendo com HIV/representantes da comunidade, incluindo dados sobre cobertura, qualidade, impacto e orçamentos do DDS</t>
  </si>
  <si>
    <t>NUMERADOR: Nº de mtgs de M&amp;A relacionadas ao DSD em que membros da RoC/comunidade participaram</t>
  </si>
  <si>
    <t>DENOMINADOR: # de reuniões de M&amp;A relacionadas ao DSD organizadas pelo programa</t>
  </si>
  <si>
    <t>NUMERADOR: Nº de avaliações/avaliações de impacto do DSD que incluíram RoC/membros da comunidade na equipe</t>
  </si>
  <si>
    <t>Para determinar a %, conte o número de avaliações/avaliações de impacto DSD que incluíram RoC/membros da comunidade como membros das equipes com um papel claramente definido dividido pelo número total de avaliações/avaliações de impacto DSD realizadas [Nota: avaliações/avaliações de impacto DSD realizadas as avaliações incluem: 1) CQUIN desenvolveu revisões de desempenho de DSD (DPRs); e 2) Avaliações da Qualidade do Serviço Nacional]</t>
  </si>
  <si>
    <t>Envolva RoC/membros da comunidade na avaliação/avaliações de impacto do DSD</t>
  </si>
  <si>
    <t xml:space="preserve">% de reuniões de monitoramento e avaliação (M&amp;A) relacionadas ao DDS que incluem RoC/membros da comunidade
</t>
  </si>
  <si>
    <t>Para determinar a %, conte o número de reuniões de M&amp;A relacionadas ao DSD nas quais membros da RoC/comunidade participaram dividido pelo número total de reuniões de M&amp;A relacionadas ao DSD organizadas pelo programa</t>
  </si>
  <si>
    <t>DENOMINADOR: # de avaliações/avaliações de impacto DSD realizadas</t>
  </si>
  <si>
    <t xml:space="preserve">Garantir participação significativa e visibilidade de redes nacionais para pessoas vivendo com HIV e seus defensores no desenvolvimento de materiais de comunicação de políticas de DDS
</t>
  </si>
  <si>
    <t xml:space="preserve">% de materiais de comunicação de política DSD desenvolvidos pelo governo que receberam contribuições de redes nacionais de PVVIH
</t>
  </si>
  <si>
    <t>Para determinar a %, conte o número de plataformas online DSD TT e TWG que incluem membros RoC/comunidade dividido pelo número total de plataformas online DSD TWG e TT</t>
  </si>
  <si>
    <t xml:space="preserve">% de exercícios de validação de políticas em que participaram RoC/membros da comunidade
</t>
  </si>
  <si>
    <t>Para determinar a %, conte o número de reuniões de validação de políticas relacionadas ao DSD nas quais membros da RoC/comunidade participaram dividido pelo número total de reuniões de validação de políticas relacionadas ao DSD organizadas pelo governo</t>
  </si>
  <si>
    <t xml:space="preserve">Consultar o receptor de cuidados (RoC)/liderança comunitária para facilitar o compartilhamento de informações sobre: ​​modelos de prestação de serviços diferenciados (DSD) descritos nos documentos de política DSD Incluir RoC/membros da comunidade em equipes de tarefa de formulação de políticas e diretrizes (TT) e grupos de trabalho técnicos ( TWGs)
</t>
  </si>
  <si>
    <t>Para determinar a %, conte o número de reuniões do TWG e TT onde participaram membros da RoC/comunidade (numerador) dividido pelo número total de reuniões do TWG e TT organizadas pelo governo onde o DSD foi discutido (denominador)</t>
  </si>
  <si>
    <r>
      <t>COMO ENVOLVER</t>
    </r>
    <r>
      <rPr>
        <sz val="11"/>
        <rFont val="Calibri"/>
        <family val="2"/>
        <scheme val="minor"/>
      </rPr>
      <t/>
    </r>
  </si>
  <si>
    <r>
      <t xml:space="preserve">FONTE(S) DE DADOS PARA NUMERADOR
</t>
    </r>
    <r>
      <rPr>
        <i/>
        <sz val="11"/>
        <color rgb="FF00B050"/>
        <rFont val="Calibri (Body)"/>
      </rPr>
      <t>Tipo de dados, fonte de dados, data: mês(es), ano</t>
    </r>
  </si>
  <si>
    <r>
      <t xml:space="preserve">FONTE(S) DE DADOS PARA DENOMINADOR
</t>
    </r>
    <r>
      <rPr>
        <i/>
        <sz val="11"/>
        <color rgb="FF00B050"/>
        <rFont val="Calibri (Body)"/>
      </rPr>
      <t>Tipo de dados, fonte de dados, data: mês(es), ano</t>
    </r>
  </si>
  <si>
    <t xml:space="preserve">Certifique-se de que os membros da RoC/comunidade participem (e estejam fisicamente presentes) quando os modelos DSD forem projetados no nível do programa
</t>
  </si>
  <si>
    <t>% de reuniões focadas no desenho do programa DSD onde participaram RoC/membros da comunidade</t>
  </si>
  <si>
    <t>NUMERADOR: # de mtgs de design do programa DSD onde há evidências de que membros da RoC/comunidade participaram</t>
  </si>
  <si>
    <t>Para determinar a %, conte o número de reuniões sobre a concepção do programa DSD onde há evidências de que os membros da RoC/comunidade participaram dividido pelo número total de reuniões de concepção do programa DSD organizadas pelo governo</t>
  </si>
  <si>
    <t>DENOMINADOR: # de mtgs de desenho do programa DSD organizadas pelo governo</t>
  </si>
  <si>
    <t>Envolver os membros da RoC/comunidade nos processos de tomada de decisão re: priorização de modelos DSD para implementação e como o sucesso é definido e medido</t>
  </si>
  <si>
    <t>% de reuniões de planejamento de DSD em que RoC/membros da comunidade forneceram recomendações sobre a priorização de modelos de DSD</t>
  </si>
  <si>
    <t>NUMERADOR: # de mtgs para modelos DSD onde RoC/membros da comunidade forneceram recomendações</t>
  </si>
  <si>
    <t>DENOMINADOR: # de mtgs de planejamento de implementação do programa DDS organizadas pelo governo onde a priorização de modelos foi discutida</t>
  </si>
  <si>
    <t>Para determinar a %, conte o número de reuniões para modelos DSD onde RoC/membros da comunidade forneceram recomendações dividido pelo número total de reuniões de planejamento de implementação do programa DSD organizadas pelo governo onde a priorização de modelos foi discutida</t>
  </si>
  <si>
    <t>Os membros da RoC/comunidade devem ser treinados na prestação de serviços DSD tanto como beneficiários quanto como provedores de serviços</t>
  </si>
  <si>
    <t>NUMERADOR: Nº de treinamentos de unidades de saúde DSD que incluem RoC/membros da comunidade participaram como planejadores/facilitadores/participantes</t>
  </si>
  <si>
    <t>DENOMINADOR: # de treinamentos de unidades de saúde DSD realizados</t>
  </si>
  <si>
    <t>DENOMINADOR: # de visitas de supervisão de apoio DSD realizadas</t>
  </si>
  <si>
    <t>% de treinamentos de unidades de saúde DSD que incluem membros da RoC/comunidade como planejadores, facilitadores e participantes</t>
  </si>
  <si>
    <t>Para determinar a %, conte o número de treinamentos de unidades de saúde DSD que incluem RoC/membros da comunidade como planejadores, facilitadores, participantes dividido pelo número total de treinamentos organizados por unidades de saúde DSD em geral</t>
  </si>
  <si>
    <t>NUMERADOR: Nº de autoavaliações do Modelo de Maturidade de Capacidade CQUIN em que membros da RoC/comunidade participaram</t>
  </si>
  <si>
    <t>DENOMINADOR: Nº de autoavaliações do Modelo de Maturidade de Capacidade CQUIN realizadas</t>
  </si>
  <si>
    <t xml:space="preserve">% de autoavaliações do Modelo de Maturidade de Capacidade CQUIN conduzidas pelo Ministério da Saúde onde membros da RoC/comunidade participaram e lideraram no domínio de envolvimento da comunidade
</t>
  </si>
  <si>
    <t>Para determinar a %, conte o número de autoavaliações do Modelo de Maturidade de Capacidade CQUIN em que membros da RoC/comunidade participaram e conduziu a discussão do domínio de envolvimento da comunidade dividido pelo número total de autoavaliações usando um Modelo de Maturidade de Capacidade CQUIN DSD que levou lugar durante o período do relatório</t>
  </si>
  <si>
    <t>RoC/membros da comunidade participam do desenvolvimento de ferramentas DSD M&amp;A</t>
  </si>
  <si>
    <r>
      <t>% de reuniões de desenvolvimento de ferramentas DSD M&amp;A onde participaram RoC/membros da comunidade</t>
    </r>
    <r>
      <rPr>
        <b/>
        <strike/>
        <sz val="11"/>
        <rFont val="Calibri"/>
        <family val="2"/>
        <scheme val="minor"/>
      </rPr>
      <t xml:space="preserve">
</t>
    </r>
  </si>
  <si>
    <t xml:space="preserve">Para determinar a %, conte o número de reuniões de design de ferramentas DSD M&amp;A em que membros da RoC/comunidade participaram dividido pelo número total de reuniões de design de ferramentas DSD M&amp;A organizadas
</t>
  </si>
  <si>
    <t>NUMERADOR: # de mtgs de design de ferramenta DSD M&amp;A onde participaram RoC/membros da comunidade</t>
  </si>
  <si>
    <t>DENOMINADOR: # de reuniões de design de ferramentas DSD M&amp;A realizadas</t>
  </si>
  <si>
    <r>
      <t>ESTA ATIVIDADE OCORREU DURANTE O PERÍODO DO RELATÓRIO?</t>
    </r>
    <r>
      <rPr>
        <i/>
        <sz val="11"/>
        <color rgb="FF00B050"/>
        <rFont val="Calibri"/>
        <family val="2"/>
        <scheme val="minor"/>
      </rPr>
      <t>Continue preenchendo a ficha</t>
    </r>
    <r>
      <rPr>
        <i/>
        <u/>
        <sz val="11"/>
        <color rgb="FF00B050"/>
        <rFont val="Calibri"/>
        <family val="2"/>
        <scheme val="minor"/>
      </rPr>
      <t>apenas</t>
    </r>
    <r>
      <rPr>
        <i/>
        <sz val="11"/>
        <color rgb="FF00B050"/>
        <rFont val="Calibri"/>
        <family val="2"/>
        <scheme val="minor"/>
      </rPr>
      <t>se você respondeu "</t>
    </r>
    <r>
      <rPr>
        <b/>
        <i/>
        <sz val="11"/>
        <color rgb="FF00B050"/>
        <rFont val="Calibri"/>
        <family val="2"/>
        <scheme val="minor"/>
      </rPr>
      <t>Sim, fonte de dados confirmada e listada</t>
    </r>
    <r>
      <rPr>
        <i/>
        <sz val="11"/>
        <color rgb="FF00B050"/>
        <rFont val="Calibri"/>
        <family val="2"/>
        <scheme val="minor"/>
      </rPr>
      <t>" no menu suspenso</t>
    </r>
  </si>
  <si>
    <t>Garantir que os membros da RoC/comunidade estejam significativamente envolvidos em grupos temáticos trabalhando nos planos operacionais da comunidade</t>
  </si>
  <si>
    <t>DENOMINADOR: # de reuniões de grupos de trabalho temáticos organizadas</t>
  </si>
  <si>
    <t xml:space="preserve">% de atividades de sensibilização/criação de demanda DSD lideradas ou envolvendo ativamente membros da RoC/comunidade
</t>
  </si>
  <si>
    <t xml:space="preserve">Os membros da RoC/comunidade devem estar envolvidos na sensibilização da comunidade e na criação de demandas para DSD
</t>
  </si>
  <si>
    <t>DENOMINADOR: # de atividades de sensibilização DSD organizadas</t>
  </si>
  <si>
    <t>NUMERADOR: Nº de atividades de sensibilização/criação de demanda DSD com participação ativa de RoC/membros da comunidade</t>
  </si>
  <si>
    <t>Para determinar a %, conte o número de atividades de sensibilização e/ou criação de demanda DSD com participação ativa de RoC/membros da comunidade dividido pelo número total de atividades de sensibilização e/ou criação de demanda realizadas</t>
  </si>
  <si>
    <t xml:space="preserve">RoC/membros da comunidade devem apoiar a prestação de serviços DSD
</t>
  </si>
  <si>
    <t>Para determinar a %, conte o número de estabelecimentos de saúde com modelos DSD onde RoC/membros da comunidade trabalham como prestadores de serviços de acordo com a função identificada para a mudança de tarefas* dividido pelo número total de estabelecimentos de saúde com modelos DSD disponíveis nos estabelecimentos (inclui estabelecimentos comunitários serviços baseados vinculados a instalações) *As oportunidades de mudança de tarefas para RoC incluem triagem de clientes inscritos em modelos PODI ou atividades de monitoramento de programas de rotina de suporte.</t>
  </si>
  <si>
    <t>DENOMINADOR: # de estabelecimentos de saúde com serviços DSD</t>
  </si>
  <si>
    <t>NUMERADOR: Nº de estabelecimentos de saúde com DSD onde membros da RoC/comunidade trabalham como prestadores de serviços</t>
  </si>
  <si>
    <t>% de unidades de saúde que oferecem serviços DSD onde são implementados cartões de pontuação da comunidade e/ou pesquisas de satisfação RoC</t>
  </si>
  <si>
    <t>NUMERADOR: Nº de estabelecimentos de saúde que oferecem serviços DSD onde são implementados cartões de pontuação da comunidade, RoC/pesquisas de satisfação dos membros da comunidade</t>
  </si>
  <si>
    <t>DENOMINADOR: Nº de estabelecimentos de saúde que oferecem serviços DSD</t>
  </si>
  <si>
    <t>Para determinar a %, conte o número de estabelecimentos de saúde que oferecem serviços DSD onde os cartões de pontuação da comunidade e/ou RoC/pesquisas de satisfação dos membros da comunidade são implementados dividido pelo número total de estabelecimentos de saúde que oferecem serviços DSD (incluindo estabelecimentos que fornecem serviços baseados na comunidade)</t>
  </si>
  <si>
    <t xml:space="preserve">% de avaliações/avaliações de impacto do DSD em que participaram RoC/membros da comunidade
</t>
  </si>
  <si>
    <t>M&amp;A DE ATIVIDADES DSD CONDUZIDAS PELA COMUNIDADE</t>
  </si>
  <si>
    <t xml:space="preserve">% de reuniões do grupo de trabalho técnico (TWG) e da equipe de trabalho (TT) sobre DSD em que membros da RoC/comunidade participaram durante o período do relatório
</t>
  </si>
  <si>
    <t>PLI.1</t>
  </si>
  <si>
    <t>% de plataformas online DSD TWG e TT que incluem RoC/membros da comunidade</t>
  </si>
  <si>
    <t>Os membros da ROC/comunidade devem participar de visitas de supervisão de apoio conduzidas pelo MS que incluam DSD</t>
  </si>
  <si>
    <t>% de reuniões de grupos de trabalho temáticos onde RoC/membros da comunidade apresentaram</t>
  </si>
  <si>
    <t>NUMERADOR: Nº de reuniões de grupos de trabalho temáticos onde RoC/comunidade apresentou</t>
  </si>
  <si>
    <t>Para determinar a %, conte o número de reuniões de grupos de trabalho temáticos que os membros do RoC/comunidade apresentaram dividido pelo número total de reuniões de grupos de trabalho temáticos organizadas</t>
  </si>
  <si>
    <t>Sub nacional</t>
  </si>
  <si>
    <t>Os educadores de pares devem receber sessões contínuas de aprendizagem de educação em saúde</t>
  </si>
  <si>
    <t>% de educadores de pares que participaram de sessões de aprendizagem de educação em saúde</t>
  </si>
  <si>
    <t>Para determinar a %, conte o número de educadores de pares que participaram das sessões de aprendizagem de educação em saúde dividido pelo número total de educadores de pares que apoiam a prestação de serviços de DSD (ou HIV)</t>
  </si>
  <si>
    <t>NUMERADOR: Nº de educadores de pares que participaram em sessões de aprendizagem de educação para a saúde</t>
  </si>
  <si>
    <t>DENOMINADOR: Nº de educadores de pares que apoiam a prestação de serviços DSD (ou HIV)</t>
  </si>
  <si>
    <t>DENOMINADOR: Nº de RoC/membros da comunidade que apoiam a prestação de serviços DSD (ou HIV)</t>
  </si>
  <si>
    <t>NUMERADOR: Nº de RoC/membros da comunidade que participaram de sessões de aprendizagem de educação em saúde</t>
  </si>
  <si>
    <t>Para determinar a %, conte o número de RoC/membros da comunidade que participaram das sessões de aprendizagem de educação em saúde dividido pelo número total de RoC/membros da comunidade que apoiam a prestação de serviços DSD (ou HIV)</t>
  </si>
  <si>
    <t>% de RoC/membros da comunidade que participaram de sessões de aprendizagem de educação em saúde</t>
  </si>
  <si>
    <t>Os membros da ROC/comunidade devem receber sessões contínuas de aprendizado sobre educação em saúde</t>
  </si>
  <si>
    <t>CLI.3a</t>
  </si>
  <si>
    <t>CLI.3b</t>
  </si>
  <si>
    <t>NÃO POSSUI PONTUAÇÃO DEVIDO A QUALQUER UM DOS SEGUINTES: 1. A atividade não foi planejada. 2. A atividade é planejada, mas não implementada. 3. A atividade foi implementada durante o último período do relatório. 4. Sem dados (ou seja, a fonte de dados não está definida, disponível, acessível).</t>
  </si>
  <si>
    <t>Os membros da RoC/comunidade devem participar da autoavaliação do país liderada pelo Ministério da Saúde dos modelos de maturidade de capacidade do tratamento CQUIN (nacional e subnacional), AHD e dHTS* *AHD = doença avançada do HIV; dHTS = Testes diferenciados e serviços de ligação</t>
  </si>
  <si>
    <t>NUMERADOR: # de visitas de supervisão de apoio DSD que incluem RoC/membros da comunidade</t>
  </si>
  <si>
    <t>Para determinar a %, conte o número de visitas de supervisão de apoio DSD que incluem membros da RoC/comunidade dividido pelo número total de visitas de supervisão DSD realizadas</t>
  </si>
  <si>
    <t xml:space="preserve">% de visitas de supervisão de apoio DSD que incluem RoC/membros da comunidade
</t>
  </si>
  <si>
    <t>PRME.3</t>
  </si>
  <si>
    <t xml:space="preserve">Administre scorecards liderados pela comunidade e/ou pesquisas de satisfação RoC para coletar feedback sobre a implementação do DSD
</t>
  </si>
  <si>
    <t>Para determinar a %, pegue o número de atividades de sensibilização e/ou criação de demanda com participação ativa da RoC dividido pelo número de atividades de sensibilização e/ou criação de demanda realizadas</t>
  </si>
  <si>
    <t>Para determinar a %, pegue o número de reuniões de M&amp;A em que RoC participou dividido pelo número de reuniões de M&amp;A organizadas pelo programa</t>
  </si>
  <si>
    <t>% de reuniões do grupo de trabalho técnico (TWG) e da equipe de trabalho (TT) sobre DSD em que membros da RoC/comunidade participaram durante o período do relatório</t>
  </si>
  <si>
    <t>% de exercícios de validação de políticas em que participaram RoC/membros da comunidade</t>
  </si>
  <si>
    <t>% de materiais de comunicação de política DSD desenvolvidos pelo governo que receberam contribuições de redes nacionais de PVVIH</t>
  </si>
  <si>
    <t>% de reuniões de monitoramento e avaliação (M&amp;A) relacionadas ao DDS que incluem RoC/membros da comunidade</t>
  </si>
  <si>
    <t>% de avaliações/avaliações de impacto do DSD em que participaram RoC/membros da comunidade</t>
  </si>
  <si>
    <t>NÍVEL</t>
  </si>
  <si>
    <t>INDICADOR</t>
  </si>
  <si>
    <t>DESCRIÇÃO DO INDICADOR</t>
  </si>
  <si>
    <t>EXPLICAÇÃO DO INDICADOR</t>
  </si>
  <si>
    <t>PROGRAMA</t>
  </si>
  <si>
    <t xml:space="preserve">
Estas folhas de indicadores listam os indicadores de política, programa e comunidade para você preencher. Preencha apenas as células destacadas em roxo. Depois de preenchidos, eles aparecerão em azul.
</t>
  </si>
  <si>
    <t>TABELA DE EXPLICAÇÕES</t>
  </si>
  <si>
    <t>RESUMO DOS RESULTADOS DO PAÍS:</t>
  </si>
  <si>
    <r>
      <t>INDICADOR</t>
    </r>
    <r>
      <rPr>
        <sz val="12"/>
        <rFont val="Calibri"/>
        <family val="2"/>
        <scheme val="minor"/>
      </rPr>
      <t/>
    </r>
  </si>
  <si>
    <t>NUMERADOR</t>
  </si>
  <si>
    <t>POLÍTICA</t>
  </si>
  <si>
    <t>COMUNIDADE</t>
  </si>
  <si>
    <t>Clique abaixo para acessar as planilhas:</t>
  </si>
  <si>
    <t>Revise a política, estratégia e/ou plano de implementação e orçamento do DSD de seu país, que será útil ler antes de preencher as planilhas de acompanhamento. Você pode anexar uma cópia ao relatório do seu país!</t>
  </si>
  <si>
    <t>Folha de Rastreamento do Indicador DSD</t>
  </si>
  <si>
    <t>Listserv do programa nacional para convites de reuniões do TWG; Relatórios de reuniões nacionais do DSD TWG; Quadros de políticas nacionais/documentos de diretrizes com lista de contribuintes/participantes</t>
  </si>
  <si>
    <t>• O representante da RoC participou da reunião do TWG de Prevenção organizada pela Tanzania Commission for AIDS</t>
  </si>
  <si>
    <t>Reunião do TWG organizada pelo Ministério da Saúde para desenvolver procedimentos operacionais padrão sobre mecanismos e vias de vinculação e encaminhamentos para PVHIV que definem funções e responsabilidades para o Serviço de HIV Baseado na Comunidade. Provedores, Parceiros de Implementação, Provedores de Saúde e OSCs. Representante da RoC participou da reunião do Prevention TWG organizada pela National Commission for AIDS</t>
  </si>
  <si>
    <t>Listserv do programa nacional para convites de reuniões de validação de políticas. Relatórios de reuniões de validação de políticas nacionais.</t>
  </si>
  <si>
    <t>Atas da reunião sobre a participação dos RoCs no Pilar Nacional de Comunicação de Risco e Engajamento Comunitário no COVID-19.</t>
  </si>
  <si>
    <t>Grupos de whatsapp TWG</t>
  </si>
  <si>
    <t>O número total de plataformas online DSD TWG e TT inclui: grupos de distribuição de e-mail, contas de twitter e/ou facebook</t>
  </si>
  <si>
    <t>Política sobre: ​​ART no mesmo dia Início do ART após teste e teste Critérios de 6 meses para distribuição de ART</t>
  </si>
  <si>
    <t>Política sobre: ​​Teste de carga viral anual para todos os testes ROC em ART, COVID-19; Teste de CD4. Não foi possível localizar atas ou registros de outros materiais de comunicação de políticas.</t>
  </si>
  <si>
    <t>Registro de participantes que mostra a participação de PVHIV na avaliação de estigma e discriminação em pessoas vivendo com HIV realizada durante 2021 e relatório finalizado em 2022 e pesquisas sobre PVHIV como respondentes na vigilância CPN.</t>
  </si>
  <si>
    <t>Pesquisas sobre estigma e discriminação, serviços CPN, ligação a cuidados, etc.</t>
  </si>
  <si>
    <t>NÍVEL DA POLÍTICA</t>
  </si>
  <si>
    <t>CÓDIGO INDICADOR</t>
  </si>
  <si>
    <t>NÍVEL DO PROGRAMA</t>
  </si>
  <si>
    <t>NÍVEL DE COMUNIDADE</t>
  </si>
  <si>
    <t>Atas da Reunião Trimestral de M&amp;A</t>
  </si>
  <si>
    <t>NÍVEL COMUNITÁRIO (6 INDICADORES)</t>
  </si>
  <si>
    <t>Atas da reunião Upscale Linkage to Care com a equipe da força-tarefa realizada em 12 de julho de 2022, 12 de outubro de 2022 e 12 de março de 2023</t>
  </si>
  <si>
    <t>Registro e atas de reunião para a implementação atual do DSD</t>
  </si>
  <si>
    <t>Registro de participantes/atas de reuniões de planejamento sobre a implementação de serviços de HIV durante a pandemia de COVID-19, realizadas em 4 de setembro de 2022 e 12 de fevereiro de 2023</t>
  </si>
  <si>
    <t>Memorando de convite do Ministério da Saúde sobre modelos DSD realizados em 4 de setembro de 2022, 12 de fevereiro de 2023 e 4 de maio de 2023</t>
  </si>
  <si>
    <t>1. O participante registra onde RoC facilitou treinamentos em testes de VL e CD4. 2. O participante registra onde RoC participou da distribuição de preservativos.</t>
  </si>
  <si>
    <t>1. Registro de participantes sobre práticas sexuais seguras realizado em 15 de janeiro de 2023. 2. Registro de participantes sobre jovens e HIV realizado em 1º de junho de 2022 e 1º de agosto de 2022. 3. Treinamento de participantes sobre PrEp realizado em 2 de junho de 2022 e 1º de agosto de 2022</t>
  </si>
  <si>
    <t>Atas de reunião mostrando a participação do RoC em duas reuniões realizadas para desenvolver procedimento operacional padrão sobre mecanismos e vias de vinculação e encaminhamentos para PVHIV</t>
  </si>
  <si>
    <t>Registro da instalação X para visita de supervisão datada de 31 de maio de 2022; 12 de dezembro de 2022. Relatórios de supervisão trimestrais</t>
  </si>
  <si>
    <t>Relatórios trimestrais de supervisão.</t>
  </si>
  <si>
    <t>Convites trimestrais para reuniões temáticas de grupos de trabalho</t>
  </si>
  <si>
    <t>Ata de reunião nos planos operacionais realizada em 31 de julho de 2022</t>
  </si>
  <si>
    <t>Relatórios mensais das instalações sobre CPN, PMTCT e serviços de aconselhamento</t>
  </si>
  <si>
    <t>Relatórios da instalação sobre todos os serviços relacionados ao HIV</t>
  </si>
  <si>
    <t>Registros de treinamento sobre teste de CV, teste de CD4, como lidar com estigma e discriminação e teste de casal discordante</t>
  </si>
  <si>
    <t>Registros e listas de presença diária da equipe</t>
  </si>
  <si>
    <r>
      <t>Este indicador mede até que ponto os membros da RoC/comunidade estiveram envolvidos/contribuíram para o desenvolvimento de programas patrocinados, financiados e publicados pelo governo.</t>
    </r>
    <r>
      <rPr>
        <b/>
        <sz val="11"/>
        <color theme="1"/>
        <rFont val="Calibri"/>
        <family val="2"/>
        <scheme val="minor"/>
      </rPr>
      <t>materiais de comunicação</t>
    </r>
    <r>
      <rPr>
        <sz val="11"/>
        <color theme="1"/>
        <rFont val="Calibri"/>
        <family val="2"/>
        <scheme val="minor"/>
      </rPr>
      <t>relacionados com a política DSD. Exemplos de tais materiais de comunicação podem ser brochuras, panfletos, folhetos, artigos de jornal, cartazes, mensagens de rádio, publicações em redes sociais sobre contas do governo, informações publicadas em sites do governo.</t>
    </r>
  </si>
  <si>
    <r>
      <t>Este indicador mede se os membros da RoC/comunidade participaram</t>
    </r>
    <r>
      <rPr>
        <b/>
        <sz val="11"/>
        <color theme="1"/>
        <rFont val="Calibri"/>
        <family val="2"/>
        <scheme val="minor"/>
      </rPr>
      <t>exercícios de validação de políticas</t>
    </r>
    <r>
      <rPr>
        <sz val="11"/>
        <color theme="1"/>
        <rFont val="Calibri"/>
        <family val="2"/>
        <scheme val="minor"/>
      </rPr>
      <t>como reuniões presenciais ou virtuais em que as políticas de DSD são revisadas, discutidas, debatidas, criticadas, finalizadas e aprovadas. As políticas DSD podem ser focadas em testes de HIV, tratamento de HIV e serviços de prevenção de HIV para subpopulações específicas. Os tópicos da reunião podem incluir a verificação e comparação de políticas com as políticas governamentais atuais, harmonização com planos estratégicos, verificação se a política pode ser implementada com os recursos disponíveis e desenvolvimento de um plano de monitoramento e avaliação para avaliar a política.</t>
    </r>
  </si>
  <si>
    <r>
      <t>Este indicador mede a participação de RoC/membros da comunidade em</t>
    </r>
    <r>
      <rPr>
        <b/>
        <sz val="11"/>
        <color theme="1"/>
        <rFont val="Calibri"/>
        <family val="2"/>
        <scheme val="minor"/>
      </rPr>
      <t>plataformas online</t>
    </r>
    <r>
      <rPr>
        <sz val="11"/>
        <color theme="1"/>
        <rFont val="Calibri"/>
        <family val="2"/>
        <scheme val="minor"/>
      </rPr>
      <t>como grupos de WhatsApp, listas de e-mail, contas de mídia social (por exemplo, Facebook, Twitter) que fornecem atualizações e um fórum aberto para discussões sobre a política de DSD.</t>
    </r>
  </si>
  <si>
    <r>
      <t>Este indicador mede se os membros da RoC/comunidade foram incluídos e participaram de Grupos de Trabalho Técnico (TWG) ou Equipes de Trabalho (TT)</t>
    </r>
    <r>
      <rPr>
        <b/>
        <sz val="11"/>
        <color theme="1"/>
        <rFont val="Calibri"/>
        <family val="2"/>
        <scheme val="minor"/>
      </rPr>
      <t>reuniões focadas no desenho da política DSD</t>
    </r>
    <r>
      <rPr>
        <sz val="11"/>
        <color theme="1"/>
        <rFont val="Calibri"/>
        <family val="2"/>
        <scheme val="minor"/>
      </rPr>
      <t>. Os tipos de TWG/TT são: TWG para estruturas/diretrizes de políticas nacionais; Lista nacional para TWG, TWG para Política Nacional de HIV, TWG para Plano Estratégico Nacional de HIV, TWG para grupos de trabalho do Setor de Saúde, entre outros. A frequência de encontro dos TWG e TTs da política DSD é específica do país.</t>
    </r>
  </si>
  <si>
    <r>
      <t>Este indicador mede se os membros da RoC/comunidade serviram como membros da equipe conduzindo</t>
    </r>
    <r>
      <rPr>
        <b/>
        <sz val="11"/>
        <color theme="1"/>
        <rFont val="Calibri"/>
        <family val="2"/>
        <scheme val="minor"/>
      </rPr>
      <t>avaliações de impacto ou avaliações</t>
    </r>
    <r>
      <rPr>
        <sz val="11"/>
        <color theme="1"/>
        <rFont val="Calibri"/>
        <family val="2"/>
        <scheme val="minor"/>
      </rPr>
      <t>da implementação da política de DDS a nível nacional. Avaliações de impacto ou avaliações podem abordar questões, temas ou tópicos únicos ou múltiplos. Avaliações de impacto ou avaliações podem utilizar pesquisas, questionários, entrevistas, discussões de grupos focais e outros métodos apropriados de coleta de dados com base na avaliação acordada ou projeto de avaliação.</t>
    </r>
  </si>
  <si>
    <r>
      <t>Este indicador mede se os membros da RoC/comunidade participaram e lideraram a realização de qualquer atividade relacionada ao domínio do envolvimento da comunidade do tratamento CQUIN (nacional e subnacional), doença avançada do HIV (AHD) e testagem diferenciada do HIV e serviços de vinculação (dHTS)</t>
    </r>
    <r>
      <rPr>
        <b/>
        <sz val="11"/>
        <color theme="1"/>
        <rFont val="Calibri"/>
        <family val="2"/>
        <scheme val="minor"/>
      </rPr>
      <t>Autoavaliações do Modelo de Maturidade de Capacidade</t>
    </r>
    <r>
      <rPr>
        <sz val="11"/>
        <color theme="1"/>
        <rFont val="Calibri"/>
        <family val="2"/>
        <scheme val="minor"/>
      </rPr>
      <t>.</t>
    </r>
  </si>
  <si>
    <r>
      <t>Este indicador mede se</t>
    </r>
    <r>
      <rPr>
        <b/>
        <sz val="11"/>
        <color theme="1"/>
        <rFont val="Calibri"/>
        <family val="2"/>
        <scheme val="minor"/>
      </rPr>
      <t>cartões de pontuação da comunidade ou pesquisas de satisfação</t>
    </r>
    <r>
      <rPr>
        <sz val="11"/>
        <color theme="1"/>
        <rFont val="Calibri"/>
        <family val="2"/>
        <scheme val="minor"/>
      </rPr>
      <t>foram implementados em unidades de saúde que oferecem serviços DSD. Esses cartões de pontuação/pesquisas de satisfação podem abordar qualquer aspecto do pacote abrangente de serviços de HIV, incluindo aconselhamento e testagem de HIV, prevenção e tratamento. Os cartões de pontuação da comunidade e as pesquisas de satisfação são ferramentas usadas para monitorar e melhorar os serviços e capacitar os cidadãos a expressar suas necessidades de saúde. Os cartões de pontuação fornecem uma análise imediata da qualidade dos serviços recebidos pelas comunidades. As pesquisas de satisfação da RoC concentram-se nas experiências individuais e no conhecimento dos problemas e serviços de saúde.</t>
    </r>
  </si>
  <si>
    <r>
      <t>Este indicador mede se os membros da RoC/comunidade forneceram feedback, sugestões, recomendações durante</t>
    </r>
    <r>
      <rPr>
        <b/>
        <sz val="11"/>
        <color theme="1"/>
        <rFont val="Calibri"/>
        <family val="2"/>
        <scheme val="minor"/>
      </rPr>
      <t>reuniões para discutir e decidir quais modelos e serviços DSD priorizar</t>
    </r>
    <r>
      <rPr>
        <sz val="11"/>
        <color theme="1"/>
        <rFont val="Calibri"/>
        <family val="2"/>
        <scheme val="minor"/>
      </rPr>
      <t>. Essa priorização pode ser devido a orçamentos limitados, evidências de melhores práticas, prioridades dos doadores, necessidades de subpopulações específicas para serviços DSD.</t>
    </r>
  </si>
  <si>
    <r>
      <t>Este indicador mede se os membros da RoC/comunidade estavam envolvidos em</t>
    </r>
    <r>
      <rPr>
        <b/>
        <sz val="11"/>
        <color theme="1"/>
        <rFont val="Calibri"/>
        <family val="2"/>
        <scheme val="minor"/>
      </rPr>
      <t>DSD</t>
    </r>
    <r>
      <rPr>
        <sz val="11"/>
        <color theme="1"/>
        <rFont val="Calibri"/>
        <family val="2"/>
        <scheme val="minor"/>
      </rPr>
      <t xml:space="preserve"> </t>
    </r>
    <r>
      <rPr>
        <b/>
        <sz val="11"/>
        <color theme="1"/>
        <rFont val="Calibri"/>
        <family val="2"/>
        <scheme val="minor"/>
      </rPr>
      <t>treinamentos de unidades de saúde</t>
    </r>
    <r>
      <rPr>
        <sz val="11"/>
        <color theme="1"/>
        <rFont val="Calibri"/>
        <family val="2"/>
        <scheme val="minor"/>
      </rPr>
      <t>em várias funções - como planejadores (definição de agenda, identificação de participantes, desenvolvimento de apresentações ou materiais), facilitadores ou como participantes em geral. Os treinamentos podem incluir sensibilizações, sessões de feedback, atualizações, compartilhamento de atualizações ou novas informações.</t>
    </r>
  </si>
  <si>
    <r>
      <t>Este indicador mede se os membros da RoC/comunidade participaram</t>
    </r>
    <r>
      <rPr>
        <b/>
        <sz val="11"/>
        <color theme="1"/>
        <rFont val="Calibri"/>
        <family val="2"/>
        <scheme val="minor"/>
      </rPr>
      <t>Encontros</t>
    </r>
    <r>
      <rPr>
        <sz val="11"/>
        <color theme="1"/>
        <rFont val="Calibri"/>
        <family val="2"/>
        <scheme val="minor"/>
      </rPr>
      <t xml:space="preserve"> </t>
    </r>
    <r>
      <rPr>
        <b/>
        <sz val="11"/>
        <color theme="1"/>
        <rFont val="Calibri"/>
        <family val="2"/>
        <scheme val="minor"/>
      </rPr>
      <t>onde o desenvolvimento de ferramentas DSD M&amp;A foi revisado, discutido, finalizado e/ou aprovado.</t>
    </r>
    <r>
      <rPr>
        <sz val="11"/>
        <color theme="1"/>
        <rFont val="Calibri"/>
        <family val="2"/>
        <scheme val="minor"/>
      </rPr>
      <t>Os tópicos da reunião podem incluir o conteúdo das ferramentas DSD M&amp;A, design, pré-teste das ferramentas, finalização e adoção das ferramentas finais.</t>
    </r>
  </si>
  <si>
    <r>
      <t>Este indicador mede até que ponto os membros da RoC/comunidade estiveram envolvidos/contribuíram com feedback durante</t>
    </r>
    <r>
      <rPr>
        <b/>
        <sz val="11"/>
        <color theme="1"/>
        <rFont val="Calibri"/>
        <family val="2"/>
        <scheme val="minor"/>
      </rPr>
      <t>Encontros</t>
    </r>
    <r>
      <rPr>
        <sz val="11"/>
        <color theme="1"/>
        <rFont val="Calibri"/>
        <family val="2"/>
        <scheme val="minor"/>
      </rPr>
      <t xml:space="preserve"> </t>
    </r>
    <r>
      <rPr>
        <b/>
        <sz val="11"/>
        <color theme="1"/>
        <rFont val="Calibri"/>
        <family val="2"/>
        <scheme val="minor"/>
      </rPr>
      <t>relacionadas com o M&amp;A das políticas de DDS.</t>
    </r>
    <r>
      <rPr>
        <sz val="11"/>
        <color theme="1"/>
        <rFont val="Calibri"/>
        <family val="2"/>
        <scheme val="minor"/>
      </rPr>
      <t>Essas reuniões podem incluir aquelas relacionadas ao desenho do plano de M&amp;A da política DSD (por exemplo, estabelecimento de metas, objetivos, metas e indicadores), implementação do plano de M&amp;A da política DSD, discussão de constatações e resultados, reuniões de divulgação.</t>
    </r>
  </si>
  <si>
    <r>
      <t>Este indicador mede o número de vezes que a RoC se juntou a coordenadores de DSD ou funcionários do governo ou equipes de saúde do governo durante</t>
    </r>
    <r>
      <rPr>
        <b/>
        <sz val="11"/>
        <color theme="1"/>
        <rFont val="Calibri"/>
        <family val="2"/>
        <scheme val="minor"/>
      </rPr>
      <t>Apoio DSD ou visitas de supervisão DSD</t>
    </r>
    <r>
      <rPr>
        <sz val="11"/>
        <color theme="1"/>
        <rFont val="Calibri"/>
        <family val="2"/>
        <scheme val="minor"/>
      </rPr>
      <t>nas unidades de saúde onde o DSD é implementado.</t>
    </r>
  </si>
  <si>
    <r>
      <t>Este indicador mede até que ponto os membros da RoC/comunidade estiveram envolvidos/contribuíram com feedback, sugestões e recomendações durante</t>
    </r>
    <r>
      <rPr>
        <b/>
        <sz val="11"/>
        <color theme="1"/>
        <rFont val="Calibri"/>
        <family val="2"/>
        <scheme val="minor"/>
      </rPr>
      <t>Projeto do programa DSD</t>
    </r>
    <r>
      <rPr>
        <sz val="11"/>
        <color theme="1"/>
        <rFont val="Calibri"/>
        <family val="2"/>
        <scheme val="minor"/>
      </rPr>
      <t xml:space="preserve"> </t>
    </r>
    <r>
      <rPr>
        <b/>
        <sz val="11"/>
        <color theme="1"/>
        <rFont val="Calibri"/>
        <family val="2"/>
        <scheme val="minor"/>
      </rPr>
      <t>Encontros</t>
    </r>
    <r>
      <rPr>
        <sz val="11"/>
        <color theme="1"/>
        <rFont val="Calibri"/>
        <family val="2"/>
        <scheme val="minor"/>
      </rPr>
      <t>. Os tópicos das reuniões de design do programa podem incluir tópicos como tipos de serviços por população chave e vulnerável, localização geográfica dos serviços</t>
    </r>
    <r>
      <rPr>
        <sz val="11"/>
        <color theme="1"/>
        <rFont val="Calibri"/>
        <family val="2"/>
        <scheme val="minor"/>
      </rPr>
      <t>.</t>
    </r>
  </si>
  <si>
    <r>
      <t>Este indicador mede se os membros da RoC/comunidade participaram e apresentaram feedback, dados, informações durante</t>
    </r>
    <r>
      <rPr>
        <b/>
        <sz val="11"/>
        <color theme="1"/>
        <rFont val="Calibri"/>
        <family val="2"/>
        <scheme val="minor"/>
      </rPr>
      <t>reuniões de grupos de trabalho temáticos focados no desenvolvimento de planos operacionais comunitários.</t>
    </r>
    <r>
      <rPr>
        <sz val="11"/>
        <color theme="1"/>
        <rFont val="Calibri"/>
        <family val="2"/>
        <scheme val="minor"/>
      </rPr>
      <t>Os grupos de trabalho temáticos podem se concentrar em tópicos como Cuidados e Tratamento, Fórum de Parceria de TB e HIV, Garantia de Qualidade e Melhoria da Qualidade, AHD, Conselho Consultivo de Monitoramento Liderado pela Comunidade, Fórum MIPA, DSD, Parceria Público-Privada e Integração, Carga Viral.</t>
    </r>
  </si>
  <si>
    <r>
      <t>Este indicador mede se a RoC planejou e implementou algum</t>
    </r>
    <r>
      <rPr>
        <b/>
        <sz val="11"/>
        <color theme="1"/>
        <rFont val="Calibri"/>
        <family val="2"/>
        <scheme val="minor"/>
      </rPr>
      <t>Sensibilização DSD ou atividades de criação de demanda</t>
    </r>
    <r>
      <rPr>
        <sz val="11"/>
        <color theme="1"/>
        <rFont val="Calibri"/>
        <family val="2"/>
        <scheme val="minor"/>
      </rPr>
      <t>tais como, campanhas, visitas domiciliares, palestras sobre saúde no bairro, eventos comunitários, divulgação de pares.</t>
    </r>
  </si>
  <si>
    <r>
      <t>Este indicador mede</t>
    </r>
    <r>
      <rPr>
        <b/>
        <sz val="11"/>
        <color theme="1"/>
        <rFont val="Calibri"/>
        <family val="2"/>
        <scheme val="minor"/>
      </rPr>
      <t>o nível de envolvimento, colaboração, parceria dos RoC/membros da comunidade com unidades de saúde para a prestação de serviços.</t>
    </r>
    <r>
      <rPr>
        <sz val="11"/>
        <color theme="1"/>
        <rFont val="Calibri"/>
        <family val="2"/>
        <scheme val="minor"/>
      </rPr>
      <t>As funções dos membros da ROC/comunidade incluem: Linkage to Care Officer para clientes de HIV recém-diagnosticados, fazendo parte do CCG para rastrear clientes que abandonaram o tratamento e/ou triagem de clientes que precisam de serviços de HIV.</t>
    </r>
  </si>
  <si>
    <r>
      <t>Este indicador mede se os educadores de pares foram convidados e compareceram</t>
    </r>
    <r>
      <rPr>
        <b/>
        <sz val="11"/>
        <color theme="1"/>
        <rFont val="Calibri"/>
        <family val="2"/>
        <scheme val="minor"/>
      </rPr>
      <t>sessões de educação em saúde</t>
    </r>
    <r>
      <rPr>
        <sz val="11"/>
        <color theme="1"/>
        <rFont val="Calibri"/>
        <family val="2"/>
        <scheme val="minor"/>
      </rPr>
      <t xml:space="preserve"> </t>
    </r>
    <r>
      <rPr>
        <b/>
        <sz val="11"/>
        <color theme="1"/>
        <rFont val="Calibri"/>
        <family val="2"/>
        <scheme val="minor"/>
      </rPr>
      <t>que apoiam a prestação de serviços de DSD e/ou HIV.</t>
    </r>
    <r>
      <rPr>
        <sz val="11"/>
        <color theme="1"/>
        <rFont val="Calibri"/>
        <family val="2"/>
        <scheme val="minor"/>
      </rPr>
      <t>Os tópicos das sessões de aprendizagem de educação em saúde incluem: definições de HIV e AIDS (Definição, Transmissão, Prevenção, Manifestações clínicas, Estágios do HIV); Infecções sexualmente transmissíveis; TB e HIV, como incentivar o teste de HIV, adesão ao tratamento e teste de LV.</t>
    </r>
  </si>
  <si>
    <r>
      <t>Este indicador mede se RoC/membros da comunidade foram convidados e compareceram</t>
    </r>
    <r>
      <rPr>
        <b/>
        <sz val="11"/>
        <color theme="1"/>
        <rFont val="Calibri"/>
        <family val="2"/>
        <scheme val="minor"/>
      </rPr>
      <t>sessões de educação em saúde que apoiem a prestação de serviços DSD e/ou HIV.</t>
    </r>
    <r>
      <rPr>
        <sz val="11"/>
        <color theme="1"/>
        <rFont val="Calibri"/>
        <family val="2"/>
        <scheme val="minor"/>
      </rPr>
      <t>Os tópicos das sessões de educação em saúde incluem: práticas sexuais seguras e distribuição de preservativos, sessões sobre como viver com HIV de forma positiva por meio da adesão ao tratamento e testes de VL e CD4 e sessões sobre como incentivar o teste de parceiros, etc.</t>
    </r>
  </si>
  <si>
    <t>A tabela de explicações fornece orientações sobre o significado de cada indicador. Por favor, leia antes de completar a ferramenta!</t>
  </si>
  <si>
    <t>AAAA BBBB</t>
  </si>
  <si>
    <t>CCCCC</t>
  </si>
  <si>
    <t>DDDDD</t>
  </si>
  <si>
    <t>abc@gmail.com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</si>
</sst>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6"/>
      <color theme="1"/>
      <name val="Calibri"/>
      <family val="2"/>
      <scheme val="minor"/>
    </font>
    <font>
      <sz val="8"/>
      <color theme="1"/>
      <name val="Calibri"/>
      <family val="2"/>
      <scheme val="minor"/>
    </font>
    <font>
      <b/>
      <sz val="12"/>
      <color theme="0"/>
      <name val="Calibri"/>
      <family val="2"/>
      <scheme val="minor"/>
    </font>
    <font>
      <sz val="8"/>
      <color theme="0"/>
      <name val="Calibri"/>
      <family val="2"/>
      <scheme val="minor"/>
    </font>
    <font>
      <sz val="11"/>
      <name val="Calibri"/>
      <family val="2"/>
      <scheme val="minor"/>
    </font>
    <font>
      <sz val="16"/>
      <color rgb="FF000000"/>
      <name val="Calibri"/>
      <family val="2"/>
      <scheme val="minor"/>
    </font>
    <font>
      <b/>
      <sz val="11"/>
      <color rgb="FFFF000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8"/>
      <name val="Calibri"/>
      <family val="2"/>
      <scheme val="minor"/>
    </font>
    <font>
      <i/>
      <sz val="12"/>
      <color theme="1"/>
      <name val="Calibri"/>
      <family val="2"/>
      <scheme val="minor"/>
    </font>
    <font>
      <b/>
      <sz val="11"/>
      <color rgb="FF000000"/>
      <name val="Calibri"/>
      <family val="2"/>
      <scheme val="minor"/>
    </font>
    <font>
      <sz val="11"/>
      <color rgb="FF000000"/>
      <name val="Calibri"/>
      <family val="2"/>
      <scheme val="minor"/>
    </font>
    <font>
      <b/>
      <i/>
      <strike/>
      <sz val="11"/>
      <color rgb="FFFF0000"/>
      <name val="Calibri"/>
      <family val="2"/>
      <scheme val="minor"/>
    </font>
    <font>
      <b/>
      <sz val="12"/>
      <name val="Calibri"/>
      <family val="2"/>
      <scheme val="minor"/>
    </font>
    <font>
      <b/>
      <sz val="11"/>
      <name val="Calibri"/>
      <family val="2"/>
      <scheme val="minor"/>
    </font>
    <font>
      <sz val="12"/>
      <name val="Calibri"/>
      <family val="2"/>
      <scheme val="minor"/>
    </font>
    <font>
      <b/>
      <i/>
      <sz val="11"/>
      <name val="Calibri"/>
      <family val="2"/>
      <scheme val="minor"/>
    </font>
    <font>
      <i/>
      <sz val="11"/>
      <color rgb="FFFF0000"/>
      <name val="Calibri"/>
      <family val="2"/>
      <scheme val="minor"/>
    </font>
    <font>
      <i/>
      <sz val="12"/>
      <color rgb="FFFF0000"/>
      <name val="Calibri"/>
      <family val="2"/>
      <scheme val="minor"/>
    </font>
    <font>
      <b/>
      <strike/>
      <sz val="11"/>
      <name val="Calibri"/>
      <family val="2"/>
      <scheme val="minor"/>
    </font>
    <font>
      <b/>
      <i/>
      <strike/>
      <sz val="11"/>
      <name val="Calibri"/>
      <family val="2"/>
      <scheme val="minor"/>
    </font>
    <font>
      <b/>
      <sz val="12"/>
      <color rgb="FFFF0000"/>
      <name val="Calibri"/>
      <family val="2"/>
      <scheme val="minor"/>
    </font>
    <font>
      <sz val="11"/>
      <color rgb="FF00B050"/>
      <name val="Calibri"/>
      <family val="2"/>
      <scheme val="minor"/>
    </font>
    <font>
      <sz val="12"/>
      <color rgb="FF000000"/>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b/>
      <sz val="16"/>
      <name val="Calibri"/>
      <family val="2"/>
      <scheme val="minor"/>
    </font>
    <font>
      <sz val="14"/>
      <color theme="1"/>
      <name val="Calibri (Body)"/>
    </font>
    <font>
      <i/>
      <sz val="12"/>
      <color rgb="FF00B050"/>
      <name val="Calibri (Body)"/>
    </font>
    <font>
      <b/>
      <sz val="8"/>
      <name val="Calibri"/>
      <family val="2"/>
      <scheme val="minor"/>
    </font>
    <font>
      <b/>
      <sz val="11"/>
      <name val="Calibri"/>
      <family val="2"/>
    </font>
    <font>
      <sz val="11"/>
      <name val="Calibri"/>
      <family val="2"/>
    </font>
    <font>
      <i/>
      <sz val="11"/>
      <color rgb="FF00B050"/>
      <name val="Calibri (Body)"/>
    </font>
    <font>
      <sz val="11"/>
      <name val="Calibri (Body)"/>
    </font>
    <font>
      <i/>
      <sz val="11"/>
      <color rgb="FF00B050"/>
      <name val="Calibri"/>
      <family val="2"/>
      <scheme val="minor"/>
    </font>
    <font>
      <i/>
      <u/>
      <sz val="11"/>
      <color rgb="FF00B050"/>
      <name val="Calibri"/>
      <family val="2"/>
      <scheme val="minor"/>
    </font>
    <font>
      <b/>
      <i/>
      <sz val="11"/>
      <color rgb="FF00B050"/>
      <name val="Calibri"/>
      <family val="2"/>
      <scheme val="minor"/>
    </font>
    <font>
      <sz val="11"/>
      <color theme="1"/>
      <name val="Calibri (Body)"/>
    </font>
    <font>
      <sz val="14"/>
      <name val="Calibri (Body)"/>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00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6C8FF"/>
        <bgColor indexed="64"/>
      </patternFill>
    </fill>
    <fill>
      <patternFill patternType="solid">
        <fgColor rgb="FF8AD7F1"/>
        <bgColor indexed="64"/>
      </patternFill>
    </fill>
    <fill>
      <patternFill patternType="solid">
        <fgColor theme="4" tint="0.59999389629810485"/>
        <bgColor indexed="64"/>
      </patternFill>
    </fill>
    <fill>
      <patternFill patternType="solid">
        <fgColor theme="7" tint="0.59999389629810485"/>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54" fillId="0" borderId="0" applyNumberFormat="0" applyFill="0" applyBorder="0" applyAlignment="0" applyProtection="0"/>
  </cellStyleXfs>
  <cellXfs count="297">
    <xf numFmtId="0" fontId="0" fillId="0" borderId="0" xfId="0"/>
    <xf numFmtId="0" fontId="22" fillId="34" borderId="12" xfId="0" applyFont="1" applyFill="1" applyBorder="1" applyAlignment="1">
      <alignment textRotation="90" wrapText="1"/>
    </xf>
    <xf numFmtId="0" fontId="0" fillId="34" borderId="14" xfId="0" applyFill="1" applyBorder="1" applyAlignment="1">
      <alignment vertical="top" wrapText="1"/>
    </xf>
    <xf numFmtId="0" fontId="23" fillId="0" borderId="0" xfId="0" applyFont="1"/>
    <xf numFmtId="0" fontId="23" fillId="0" borderId="0" xfId="0" applyFont="1" applyAlignment="1">
      <alignment wrapText="1"/>
    </xf>
    <xf numFmtId="0" fontId="0" fillId="36" borderId="10" xfId="0" applyFill="1" applyBorder="1" applyAlignment="1">
      <alignment vertical="top" wrapText="1"/>
    </xf>
    <xf numFmtId="0" fontId="0" fillId="36" borderId="11" xfId="0" applyFill="1" applyBorder="1" applyAlignment="1">
      <alignment vertical="top" wrapText="1"/>
    </xf>
    <xf numFmtId="0" fontId="0" fillId="37" borderId="14" xfId="0" applyFill="1" applyBorder="1" applyAlignment="1">
      <alignment vertical="top" wrapText="1"/>
    </xf>
    <xf numFmtId="0" fontId="24" fillId="38" borderId="11" xfId="0" applyFont="1" applyFill="1" applyBorder="1" applyAlignment="1">
      <alignment vertical="top" wrapText="1"/>
    </xf>
    <xf numFmtId="0" fontId="0" fillId="35" borderId="17" xfId="0" applyFill="1" applyBorder="1" applyAlignment="1">
      <alignment horizontal="left" vertical="top" wrapText="1"/>
    </xf>
    <xf numFmtId="0" fontId="0" fillId="35" borderId="16" xfId="0" applyFill="1" applyBorder="1" applyAlignment="1">
      <alignment vertical="top" wrapText="1"/>
    </xf>
    <xf numFmtId="0" fontId="0" fillId="37" borderId="13" xfId="0" applyFill="1" applyBorder="1" applyAlignment="1">
      <alignment horizontal="left" vertical="top" wrapText="1"/>
    </xf>
    <xf numFmtId="0" fontId="0" fillId="37" borderId="16" xfId="0" applyFill="1" applyBorder="1" applyAlignment="1">
      <alignment vertical="top" wrapText="1"/>
    </xf>
    <xf numFmtId="0" fontId="0" fillId="37" borderId="16" xfId="0" applyFill="1" applyBorder="1" applyAlignment="1">
      <alignment horizontal="left" vertical="top" wrapText="1"/>
    </xf>
    <xf numFmtId="0" fontId="0" fillId="35" borderId="10" xfId="0" applyFill="1" applyBorder="1" applyAlignment="1">
      <alignment vertical="top" wrapText="1"/>
    </xf>
    <xf numFmtId="0" fontId="0" fillId="36" borderId="15" xfId="0" applyFill="1" applyBorder="1" applyAlignment="1">
      <alignment horizontal="left" vertical="top" wrapText="1"/>
    </xf>
    <xf numFmtId="0" fontId="0" fillId="36" borderId="10" xfId="0" applyFill="1" applyBorder="1" applyAlignment="1">
      <alignment horizontal="left" vertical="top" wrapText="1"/>
    </xf>
    <xf numFmtId="0" fontId="0" fillId="36" borderId="16" xfId="0" applyFill="1" applyBorder="1" applyAlignment="1">
      <alignment vertical="top" wrapText="1"/>
    </xf>
    <xf numFmtId="0" fontId="0" fillId="37" borderId="11" xfId="0" applyFill="1" applyBorder="1" applyAlignment="1">
      <alignment vertical="top" wrapText="1"/>
    </xf>
    <xf numFmtId="0" fontId="0" fillId="37" borderId="10" xfId="0" applyFill="1" applyBorder="1" applyAlignment="1">
      <alignment vertical="top" wrapText="1"/>
    </xf>
    <xf numFmtId="0" fontId="0" fillId="35" borderId="10" xfId="0" applyFill="1" applyBorder="1" applyAlignment="1">
      <alignment horizontal="left" vertical="top" wrapText="1"/>
    </xf>
    <xf numFmtId="0" fontId="24" fillId="38" borderId="17" xfId="0" applyFont="1" applyFill="1" applyBorder="1" applyAlignment="1">
      <alignment vertical="top" wrapText="1"/>
    </xf>
    <xf numFmtId="0" fontId="0" fillId="36" borderId="12" xfId="0" applyFill="1" applyBorder="1" applyAlignment="1">
      <alignment vertical="top" wrapText="1"/>
    </xf>
    <xf numFmtId="0" fontId="21" fillId="38" borderId="13" xfId="0" applyFont="1" applyFill="1" applyBorder="1" applyAlignment="1">
      <alignment horizontal="center" vertical="center" textRotation="90" wrapText="1"/>
    </xf>
    <xf numFmtId="0" fontId="0" fillId="35" borderId="11" xfId="0" applyFill="1" applyBorder="1" applyAlignment="1">
      <alignment vertical="top" wrapText="1"/>
    </xf>
    <xf numFmtId="0" fontId="0" fillId="36" borderId="11" xfId="0" applyFill="1" applyBorder="1" applyAlignment="1">
      <alignment horizontal="left" vertical="top" wrapText="1"/>
    </xf>
    <xf numFmtId="0" fontId="0" fillId="35" borderId="10" xfId="0" applyFill="1" applyBorder="1" applyAlignment="1">
      <alignment vertical="top"/>
    </xf>
    <xf numFmtId="0" fontId="26" fillId="35" borderId="10" xfId="0" applyFont="1" applyFill="1" applyBorder="1" applyAlignment="1">
      <alignment horizontal="left" vertical="top" wrapText="1"/>
    </xf>
    <xf numFmtId="0" fontId="26" fillId="34" borderId="14" xfId="0" applyFont="1" applyFill="1" applyBorder="1" applyAlignment="1">
      <alignment wrapText="1"/>
    </xf>
    <xf numFmtId="0" fontId="26" fillId="35" borderId="16" xfId="0" applyFont="1" applyFill="1" applyBorder="1" applyAlignment="1">
      <alignment horizontal="left" vertical="top" wrapText="1"/>
    </xf>
    <xf numFmtId="0" fontId="26" fillId="36" borderId="16" xfId="0" applyFont="1" applyFill="1" applyBorder="1" applyAlignment="1">
      <alignment vertical="top" wrapText="1"/>
    </xf>
    <xf numFmtId="0" fontId="26" fillId="36" borderId="16" xfId="0" applyFont="1" applyFill="1" applyBorder="1" applyAlignment="1">
      <alignment horizontal="left" vertical="top" wrapText="1"/>
    </xf>
    <xf numFmtId="0" fontId="26" fillId="37" borderId="16" xfId="0" applyFont="1" applyFill="1" applyBorder="1" applyAlignment="1">
      <alignment horizontal="left" vertical="top" wrapText="1"/>
    </xf>
    <xf numFmtId="0" fontId="26" fillId="34" borderId="14" xfId="0" applyFont="1" applyFill="1" applyBorder="1" applyAlignment="1">
      <alignment vertical="top" wrapText="1"/>
    </xf>
    <xf numFmtId="0" fontId="26" fillId="35" borderId="10" xfId="0" applyFont="1" applyFill="1" applyBorder="1" applyAlignment="1">
      <alignment vertical="top" wrapText="1"/>
    </xf>
    <xf numFmtId="0" fontId="26" fillId="36" borderId="13" xfId="0" applyFont="1" applyFill="1" applyBorder="1" applyAlignment="1">
      <alignment horizontal="left" vertical="top" wrapText="1"/>
    </xf>
    <xf numFmtId="0" fontId="26" fillId="36" borderId="10" xfId="0" applyFont="1" applyFill="1" applyBorder="1" applyAlignment="1">
      <alignment vertical="top" wrapText="1"/>
    </xf>
    <xf numFmtId="0" fontId="26" fillId="37" borderId="10" xfId="0" applyFont="1" applyFill="1" applyBorder="1" applyAlignment="1">
      <alignment vertical="top" wrapText="1"/>
    </xf>
    <xf numFmtId="0" fontId="26" fillId="36" borderId="14" xfId="0" applyFont="1" applyFill="1" applyBorder="1" applyAlignment="1">
      <alignment vertical="top" wrapText="1"/>
    </xf>
    <xf numFmtId="0" fontId="26" fillId="37" borderId="14" xfId="0" applyFont="1" applyFill="1" applyBorder="1" applyAlignment="1">
      <alignment vertical="top" wrapText="1"/>
    </xf>
    <xf numFmtId="0" fontId="27" fillId="38" borderId="16" xfId="0" applyFont="1" applyFill="1" applyBorder="1" applyAlignment="1">
      <alignment vertical="center" textRotation="90"/>
    </xf>
    <xf numFmtId="0" fontId="19" fillId="0" borderId="0" xfId="0" applyFont="1"/>
    <xf numFmtId="0" fontId="28" fillId="35"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0" borderId="10" xfId="0" applyBorder="1" applyAlignment="1">
      <alignment vertical="top" wrapText="1"/>
    </xf>
    <xf numFmtId="0" fontId="24" fillId="38" borderId="10" xfId="0" applyFont="1" applyFill="1" applyBorder="1" applyAlignment="1">
      <alignment vertical="top" wrapText="1"/>
    </xf>
    <xf numFmtId="0" fontId="0" fillId="0" borderId="10" xfId="0" applyBorder="1" applyAlignment="1">
      <alignment horizontal="left" vertical="top" wrapText="1"/>
    </xf>
    <xf numFmtId="0" fontId="31" fillId="0" borderId="0" xfId="0" applyFont="1" applyAlignment="1">
      <alignment vertical="center" wrapText="1"/>
    </xf>
    <xf numFmtId="0" fontId="29" fillId="0" borderId="0" xfId="0" applyFont="1" applyAlignment="1">
      <alignment vertical="center" wrapText="1"/>
    </xf>
    <xf numFmtId="0" fontId="0" fillId="38" borderId="0" xfId="0" applyFill="1"/>
    <xf numFmtId="0" fontId="29" fillId="40" borderId="15" xfId="0" applyFont="1" applyFill="1" applyBorder="1" applyAlignment="1">
      <alignment vertical="center" wrapText="1"/>
    </xf>
    <xf numFmtId="0" fontId="29" fillId="41" borderId="15" xfId="0" applyFont="1" applyFill="1" applyBorder="1" applyAlignment="1">
      <alignment vertical="center" wrapText="1"/>
    </xf>
    <xf numFmtId="0" fontId="31" fillId="0" borderId="10" xfId="0" applyFont="1" applyBorder="1" applyAlignment="1">
      <alignment horizontal="center" wrapText="1"/>
    </xf>
    <xf numFmtId="0" fontId="30" fillId="42" borderId="13" xfId="0" applyFont="1" applyFill="1" applyBorder="1" applyAlignment="1">
      <alignment vertical="center"/>
    </xf>
    <xf numFmtId="0" fontId="29" fillId="43" borderId="15" xfId="0" applyFont="1" applyFill="1" applyBorder="1" applyAlignment="1">
      <alignment vertical="center" wrapText="1"/>
    </xf>
    <xf numFmtId="0" fontId="0" fillId="39" borderId="0" xfId="0" applyFill="1"/>
    <xf numFmtId="0" fontId="0" fillId="39" borderId="10" xfId="0" applyFill="1" applyBorder="1"/>
    <xf numFmtId="9" fontId="0" fillId="0" borderId="10" xfId="0" applyNumberFormat="1" applyBorder="1" applyAlignment="1">
      <alignment horizontal="left" vertical="top" wrapText="1"/>
    </xf>
    <xf numFmtId="0" fontId="0" fillId="44" borderId="10" xfId="0" applyFill="1" applyBorder="1" applyAlignment="1">
      <alignment vertical="top" wrapText="1"/>
    </xf>
    <xf numFmtId="0" fontId="32" fillId="0" borderId="13" xfId="0" applyFont="1" applyBorder="1" applyAlignment="1">
      <alignment wrapText="1"/>
    </xf>
    <xf numFmtId="0" fontId="33" fillId="0" borderId="0" xfId="0" applyFont="1"/>
    <xf numFmtId="0" fontId="33" fillId="42" borderId="15" xfId="0" applyFont="1" applyFill="1" applyBorder="1" applyAlignment="1">
      <alignment horizontal="center" vertical="center" wrapText="1"/>
    </xf>
    <xf numFmtId="16" fontId="34" fillId="45" borderId="15" xfId="0" quotePrefix="1" applyNumberFormat="1" applyFont="1" applyFill="1" applyBorder="1" applyAlignment="1">
      <alignment horizontal="center" vertical="center" wrapText="1"/>
    </xf>
    <xf numFmtId="16" fontId="33" fillId="40" borderId="15" xfId="0" quotePrefix="1" applyNumberFormat="1" applyFont="1" applyFill="1" applyBorder="1" applyAlignment="1">
      <alignment horizontal="center" vertical="center" wrapText="1"/>
    </xf>
    <xf numFmtId="0" fontId="33" fillId="41" borderId="15" xfId="0" quotePrefix="1" applyFont="1" applyFill="1" applyBorder="1" applyAlignment="1">
      <alignment horizontal="center" vertical="center" wrapText="1"/>
    </xf>
    <xf numFmtId="0" fontId="19" fillId="46" borderId="10" xfId="0" applyFont="1" applyFill="1" applyBorder="1" applyAlignment="1">
      <alignment vertical="top" wrapText="1"/>
    </xf>
    <xf numFmtId="0" fontId="26" fillId="46" borderId="10" xfId="0" applyFont="1" applyFill="1" applyBorder="1" applyAlignment="1">
      <alignment vertical="top" wrapText="1"/>
    </xf>
    <xf numFmtId="0" fontId="32" fillId="46" borderId="10" xfId="0" applyFont="1" applyFill="1" applyBorder="1" applyAlignment="1">
      <alignment horizontal="center" vertical="center" wrapText="1"/>
    </xf>
    <xf numFmtId="0" fontId="35" fillId="40" borderId="10" xfId="0" applyFont="1" applyFill="1" applyBorder="1" applyAlignment="1">
      <alignment horizontal="center" vertical="center" wrapText="1"/>
    </xf>
    <xf numFmtId="0" fontId="33" fillId="40" borderId="15" xfId="0" quotePrefix="1" applyFont="1" applyFill="1" applyBorder="1" applyAlignment="1">
      <alignment horizontal="center" vertical="center" wrapText="1"/>
    </xf>
    <xf numFmtId="49" fontId="34" fillId="45" borderId="15" xfId="0" quotePrefix="1" applyNumberFormat="1" applyFont="1" applyFill="1" applyBorder="1" applyAlignment="1">
      <alignment horizontal="center" vertical="center" wrapText="1"/>
    </xf>
    <xf numFmtId="0" fontId="35" fillId="0" borderId="10" xfId="0" applyFont="1" applyBorder="1" applyAlignment="1">
      <alignment horizontal="center" vertical="center" wrapText="1"/>
    </xf>
    <xf numFmtId="49" fontId="33" fillId="40" borderId="15" xfId="0" quotePrefix="1" applyNumberFormat="1" applyFont="1" applyFill="1" applyBorder="1" applyAlignment="1">
      <alignment horizontal="center" vertical="center" wrapText="1"/>
    </xf>
    <xf numFmtId="49" fontId="33" fillId="41" borderId="15" xfId="0" quotePrefix="1" applyNumberFormat="1" applyFont="1" applyFill="1" applyBorder="1" applyAlignment="1">
      <alignment horizontal="center" vertical="center" wrapText="1"/>
    </xf>
    <xf numFmtId="0" fontId="26" fillId="37" borderId="10" xfId="0" applyFont="1" applyFill="1" applyBorder="1" applyAlignment="1">
      <alignment horizontal="left" vertical="top" wrapText="1"/>
    </xf>
    <xf numFmtId="0" fontId="26" fillId="37" borderId="16" xfId="0" applyFont="1" applyFill="1" applyBorder="1" applyAlignment="1">
      <alignment vertical="top" wrapText="1"/>
    </xf>
    <xf numFmtId="0" fontId="26" fillId="36" borderId="10" xfId="0" applyFont="1" applyFill="1" applyBorder="1" applyAlignment="1">
      <alignment horizontal="left" vertical="top" wrapText="1"/>
    </xf>
    <xf numFmtId="0" fontId="26" fillId="35" borderId="16" xfId="0" applyFont="1" applyFill="1" applyBorder="1" applyAlignment="1">
      <alignment vertical="top" wrapText="1"/>
    </xf>
    <xf numFmtId="0" fontId="26" fillId="35" borderId="17"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26" fillId="0" borderId="0" xfId="0" applyFont="1" applyAlignment="1">
      <alignment vertical="top"/>
    </xf>
    <xf numFmtId="0" fontId="26" fillId="0" borderId="0" xfId="0" applyFont="1"/>
    <xf numFmtId="0" fontId="0" fillId="0" borderId="0" xfId="0" applyAlignment="1">
      <alignment wrapText="1"/>
    </xf>
    <xf numFmtId="0" fontId="26" fillId="0" borderId="0" xfId="0" applyFont="1" applyAlignment="1">
      <alignment vertical="top" wrapText="1"/>
    </xf>
    <xf numFmtId="0" fontId="26" fillId="0" borderId="0" xfId="0" applyFont="1" applyAlignment="1">
      <alignment wrapText="1"/>
    </xf>
    <xf numFmtId="0" fontId="17" fillId="0" borderId="0" xfId="0" applyFont="1" applyAlignment="1">
      <alignment wrapText="1"/>
    </xf>
    <xf numFmtId="0" fontId="19" fillId="0" borderId="0" xfId="0" applyFont="1" applyAlignment="1">
      <alignment vertical="top"/>
    </xf>
    <xf numFmtId="0" fontId="23" fillId="0" borderId="0" xfId="0" applyFont="1" applyAlignment="1">
      <alignment vertical="top" wrapText="1"/>
    </xf>
    <xf numFmtId="0" fontId="23" fillId="0" borderId="0" xfId="0" applyFont="1" applyAlignment="1">
      <alignment vertical="top"/>
    </xf>
    <xf numFmtId="0" fontId="17" fillId="0" borderId="0" xfId="0" applyFont="1" applyAlignment="1">
      <alignment horizontal="left" wrapText="1"/>
    </xf>
    <xf numFmtId="0" fontId="4" fillId="39" borderId="10" xfId="42" applyFill="1" applyBorder="1" applyAlignment="1">
      <alignment vertical="top" wrapText="1"/>
    </xf>
    <xf numFmtId="0" fontId="39" fillId="49" borderId="10" xfId="42" applyFont="1" applyFill="1" applyBorder="1" applyAlignment="1">
      <alignment horizontal="left" vertical="top" wrapText="1"/>
    </xf>
    <xf numFmtId="0" fontId="39" fillId="49" borderId="10" xfId="42" applyFont="1" applyFill="1" applyBorder="1" applyAlignment="1">
      <alignment horizontal="center" vertical="top" wrapText="1"/>
    </xf>
    <xf numFmtId="0" fontId="38" fillId="48" borderId="10" xfId="42" applyFont="1" applyFill="1" applyBorder="1" applyAlignment="1">
      <alignment horizontal="center" vertical="top"/>
    </xf>
    <xf numFmtId="0" fontId="38" fillId="42" borderId="10" xfId="42" applyFont="1" applyFill="1" applyBorder="1" applyAlignment="1">
      <alignment horizontal="center" vertical="top"/>
    </xf>
    <xf numFmtId="0" fontId="19" fillId="45" borderId="10" xfId="42" applyFont="1" applyFill="1" applyBorder="1" applyAlignment="1">
      <alignment horizontal="center" vertical="top" wrapText="1"/>
    </xf>
    <xf numFmtId="0" fontId="19" fillId="40" borderId="18" xfId="42" applyFont="1" applyFill="1" applyBorder="1" applyAlignment="1">
      <alignment horizontal="center" vertical="top" wrapText="1"/>
    </xf>
    <xf numFmtId="0" fontId="19" fillId="47" borderId="11" xfId="42" applyFont="1" applyFill="1" applyBorder="1" applyAlignment="1">
      <alignment horizontal="center" vertical="top" wrapText="1"/>
    </xf>
    <xf numFmtId="0" fontId="0" fillId="39" borderId="10" xfId="0" applyFill="1" applyBorder="1" applyAlignment="1">
      <alignment vertical="top"/>
    </xf>
    <xf numFmtId="0" fontId="39" fillId="0" borderId="10" xfId="0" applyFont="1" applyBorder="1" applyAlignment="1">
      <alignment horizontal="center" vertical="top" wrapText="1"/>
    </xf>
    <xf numFmtId="0" fontId="39" fillId="0" borderId="18" xfId="0" applyFont="1" applyBorder="1" applyAlignment="1">
      <alignment horizontal="center" vertical="top" wrapText="1"/>
    </xf>
    <xf numFmtId="0" fontId="39" fillId="0" borderId="10" xfId="0" applyFont="1" applyBorder="1" applyAlignment="1">
      <alignment horizontal="center" vertical="top"/>
    </xf>
    <xf numFmtId="0" fontId="39" fillId="0" borderId="11" xfId="0" applyFont="1" applyBorder="1" applyAlignment="1">
      <alignment horizontal="center" vertical="top" wrapText="1"/>
    </xf>
    <xf numFmtId="0" fontId="41" fillId="0" borderId="20" xfId="0" applyFont="1" applyBorder="1" applyAlignment="1">
      <alignment horizontal="left" vertical="top" wrapText="1"/>
    </xf>
    <xf numFmtId="0" fontId="26" fillId="0" borderId="20" xfId="0" applyFont="1" applyBorder="1" applyAlignment="1">
      <alignment horizontal="left" vertical="top" wrapText="1"/>
    </xf>
    <xf numFmtId="0" fontId="42" fillId="0" borderId="20" xfId="0" applyFont="1" applyBorder="1" applyAlignment="1">
      <alignment vertical="top" wrapText="1"/>
    </xf>
    <xf numFmtId="0" fontId="26" fillId="0" borderId="20" xfId="0" applyFont="1" applyBorder="1" applyAlignment="1">
      <alignment vertical="top"/>
    </xf>
    <xf numFmtId="0" fontId="42" fillId="52" borderId="20" xfId="0" applyFont="1" applyFill="1" applyBorder="1" applyAlignment="1">
      <alignment horizontal="left" vertical="top"/>
    </xf>
    <xf numFmtId="0" fontId="42" fillId="52" borderId="20" xfId="0" applyFont="1" applyFill="1" applyBorder="1" applyAlignment="1">
      <alignment horizontal="left" vertical="top" wrapText="1"/>
    </xf>
    <xf numFmtId="0" fontId="42" fillId="52" borderId="20" xfId="0" applyFont="1" applyFill="1" applyBorder="1" applyAlignment="1">
      <alignment vertical="top" wrapText="1"/>
    </xf>
    <xf numFmtId="0" fontId="41" fillId="52" borderId="20" xfId="0" applyFont="1" applyFill="1" applyBorder="1" applyAlignment="1">
      <alignment vertical="top" wrapText="1"/>
    </xf>
    <xf numFmtId="0" fontId="19" fillId="50" borderId="20" xfId="0" applyFont="1" applyFill="1" applyBorder="1" applyAlignment="1">
      <alignment vertical="top"/>
    </xf>
    <xf numFmtId="0" fontId="19" fillId="50" borderId="20" xfId="0" applyFont="1" applyFill="1" applyBorder="1" applyAlignment="1">
      <alignment horizontal="left" vertical="top"/>
    </xf>
    <xf numFmtId="0" fontId="19" fillId="50" borderId="20" xfId="0" applyFont="1" applyFill="1" applyBorder="1" applyAlignment="1">
      <alignment horizontal="left" vertical="top" wrapText="1"/>
    </xf>
    <xf numFmtId="0" fontId="19" fillId="50" borderId="20" xfId="0" applyFont="1" applyFill="1" applyBorder="1" applyAlignment="1">
      <alignment vertical="top" wrapText="1"/>
    </xf>
    <xf numFmtId="0" fontId="42" fillId="51" borderId="20" xfId="0" applyFont="1" applyFill="1" applyBorder="1" applyAlignment="1">
      <alignment horizontal="left" vertical="top"/>
    </xf>
    <xf numFmtId="0" fontId="42" fillId="51" borderId="20" xfId="0" applyFont="1" applyFill="1" applyBorder="1" applyAlignment="1">
      <alignment horizontal="left" vertical="top" wrapText="1"/>
    </xf>
    <xf numFmtId="0" fontId="47" fillId="51" borderId="20" xfId="0" applyFont="1" applyFill="1" applyBorder="1" applyAlignment="1">
      <alignment vertical="top" wrapText="1"/>
    </xf>
    <xf numFmtId="0" fontId="48" fillId="51" borderId="20" xfId="0" applyFont="1" applyFill="1" applyBorder="1" applyAlignment="1">
      <alignment vertical="top" wrapText="1"/>
    </xf>
    <xf numFmtId="0" fontId="41" fillId="51" borderId="20" xfId="0" applyFont="1" applyFill="1" applyBorder="1" applyAlignment="1">
      <alignment vertical="top" wrapText="1"/>
    </xf>
    <xf numFmtId="0" fontId="42" fillId="51" borderId="20" xfId="0" applyFont="1" applyFill="1" applyBorder="1" applyAlignment="1">
      <alignment vertical="top" wrapText="1"/>
    </xf>
    <xf numFmtId="0" fontId="44" fillId="51" borderId="20" xfId="0" applyFont="1" applyFill="1" applyBorder="1" applyAlignment="1">
      <alignment vertical="top" wrapText="1"/>
    </xf>
    <xf numFmtId="0" fontId="17" fillId="0" borderId="0" xfId="0" applyFont="1" applyAlignment="1">
      <alignment horizontal="left" vertical="top"/>
    </xf>
    <xf numFmtId="0" fontId="0" fillId="0" borderId="20" xfId="0" applyBorder="1" applyAlignment="1">
      <alignment wrapText="1"/>
    </xf>
    <xf numFmtId="0" fontId="17" fillId="0" borderId="0" xfId="0" applyFont="1"/>
    <xf numFmtId="0" fontId="17" fillId="0" borderId="0" xfId="0" applyFont="1" applyAlignment="1">
      <alignment vertical="top"/>
    </xf>
    <xf numFmtId="0" fontId="26" fillId="0" borderId="0" xfId="0" applyFont="1" applyAlignment="1">
      <alignment horizontal="left" vertical="top" wrapText="1"/>
    </xf>
    <xf numFmtId="0" fontId="42" fillId="0" borderId="0" xfId="0" applyFont="1" applyAlignment="1">
      <alignment vertical="top"/>
    </xf>
    <xf numFmtId="0" fontId="42" fillId="0" borderId="0" xfId="0" applyFont="1" applyAlignment="1">
      <alignment horizontal="left" vertical="top" wrapText="1"/>
    </xf>
    <xf numFmtId="0" fontId="42" fillId="0" borderId="0" xfId="0" applyFont="1" applyAlignment="1">
      <alignment vertical="top" wrapText="1"/>
    </xf>
    <xf numFmtId="0" fontId="19" fillId="50" borderId="21" xfId="0" applyFont="1" applyFill="1" applyBorder="1" applyAlignment="1">
      <alignment vertical="top"/>
    </xf>
    <xf numFmtId="0" fontId="19" fillId="50" borderId="21" xfId="0" applyFont="1" applyFill="1" applyBorder="1" applyAlignment="1">
      <alignment horizontal="left" vertical="top"/>
    </xf>
    <xf numFmtId="0" fontId="19" fillId="50" borderId="21" xfId="0" applyFont="1" applyFill="1" applyBorder="1" applyAlignment="1">
      <alignment horizontal="left" vertical="top" wrapText="1"/>
    </xf>
    <xf numFmtId="0" fontId="19" fillId="50" borderId="21" xfId="0" applyFont="1" applyFill="1" applyBorder="1" applyAlignment="1">
      <alignment vertical="top" wrapText="1"/>
    </xf>
    <xf numFmtId="0" fontId="26" fillId="51" borderId="0" xfId="0" applyFont="1" applyFill="1" applyAlignment="1">
      <alignment vertical="top"/>
    </xf>
    <xf numFmtId="0" fontId="50" fillId="0" borderId="0" xfId="0" applyFont="1" applyAlignment="1">
      <alignment horizontal="left" vertical="top" wrapText="1"/>
    </xf>
    <xf numFmtId="0" fontId="50" fillId="0" borderId="0" xfId="0" applyFont="1" applyAlignment="1">
      <alignment vertical="top" wrapText="1"/>
    </xf>
    <xf numFmtId="0" fontId="0" fillId="49" borderId="0" xfId="0" applyFill="1" applyAlignment="1">
      <alignment horizontal="left" vertical="top" wrapText="1"/>
    </xf>
    <xf numFmtId="0" fontId="0" fillId="49" borderId="0" xfId="0" applyFill="1" applyAlignment="1">
      <alignment vertical="top" wrapText="1"/>
    </xf>
    <xf numFmtId="0" fontId="0" fillId="49" borderId="0" xfId="0" applyFill="1" applyAlignment="1">
      <alignment vertical="top"/>
    </xf>
    <xf numFmtId="0" fontId="0" fillId="49" borderId="0" xfId="0" applyFill="1"/>
    <xf numFmtId="0" fontId="52" fillId="49" borderId="0" xfId="0" applyFont="1" applyFill="1"/>
    <xf numFmtId="0" fontId="53" fillId="49" borderId="0" xfId="0" applyFont="1" applyFill="1"/>
    <xf numFmtId="0" fontId="19" fillId="49" borderId="0" xfId="0" applyFont="1" applyFill="1" applyAlignment="1">
      <alignment vertical="top"/>
    </xf>
    <xf numFmtId="0" fontId="26" fillId="49" borderId="0" xfId="0" applyFont="1" applyFill="1"/>
    <xf numFmtId="0" fontId="26" fillId="49" borderId="0" xfId="0" applyFont="1" applyFill="1" applyAlignment="1">
      <alignment vertical="top"/>
    </xf>
    <xf numFmtId="0" fontId="43" fillId="49" borderId="0" xfId="0" applyFont="1" applyFill="1" applyAlignment="1">
      <alignment horizontal="left" vertical="top"/>
    </xf>
    <xf numFmtId="0" fontId="26" fillId="49" borderId="0" xfId="0" applyFont="1" applyFill="1" applyAlignment="1">
      <alignment horizontal="left" vertical="top" wrapText="1"/>
    </xf>
    <xf numFmtId="0" fontId="26" fillId="49" borderId="0" xfId="0" applyFont="1" applyFill="1" applyAlignment="1">
      <alignment vertical="top" wrapText="1"/>
    </xf>
    <xf numFmtId="0" fontId="37" fillId="49" borderId="0" xfId="0" applyFont="1" applyFill="1" applyAlignment="1">
      <alignment horizontal="left" vertical="top"/>
    </xf>
    <xf numFmtId="0" fontId="46" fillId="49" borderId="0" xfId="0" applyFont="1" applyFill="1" applyAlignment="1">
      <alignment horizontal="left" vertical="top"/>
    </xf>
    <xf numFmtId="0" fontId="45" fillId="49" borderId="0" xfId="0" applyFont="1" applyFill="1" applyAlignment="1">
      <alignment horizontal="left" vertical="top" wrapText="1"/>
    </xf>
    <xf numFmtId="0" fontId="45" fillId="49" borderId="0" xfId="0" applyFont="1" applyFill="1" applyAlignment="1">
      <alignment vertical="top" wrapText="1"/>
    </xf>
    <xf numFmtId="0" fontId="45" fillId="49" borderId="0" xfId="0" applyFont="1" applyFill="1" applyAlignment="1">
      <alignment vertical="top"/>
    </xf>
    <xf numFmtId="0" fontId="28" fillId="49" borderId="0" xfId="0" applyFont="1" applyFill="1"/>
    <xf numFmtId="164" fontId="56" fillId="0" borderId="20" xfId="0" applyNumberFormat="1" applyFont="1" applyBorder="1" applyAlignment="1">
      <alignment vertical="center"/>
    </xf>
    <xf numFmtId="0" fontId="3" fillId="49" borderId="27" xfId="0" applyFont="1" applyFill="1" applyBorder="1"/>
    <xf numFmtId="0" fontId="3" fillId="49" borderId="28" xfId="0" applyFont="1" applyFill="1" applyBorder="1"/>
    <xf numFmtId="0" fontId="3" fillId="49" borderId="0" xfId="0" applyFont="1" applyFill="1"/>
    <xf numFmtId="0" fontId="3" fillId="49" borderId="29" xfId="0" applyFont="1" applyFill="1" applyBorder="1"/>
    <xf numFmtId="0" fontId="53" fillId="49" borderId="23" xfId="0" applyFont="1" applyFill="1" applyBorder="1" applyAlignment="1">
      <alignment horizontal="center"/>
    </xf>
    <xf numFmtId="0" fontId="0" fillId="49" borderId="0" xfId="0" applyFill="1" applyAlignment="1">
      <alignment horizontal="center"/>
    </xf>
    <xf numFmtId="0" fontId="0" fillId="49" borderId="23" xfId="0" applyFill="1" applyBorder="1" applyAlignment="1">
      <alignment horizontal="left"/>
    </xf>
    <xf numFmtId="0" fontId="0" fillId="49" borderId="0" xfId="0" applyFill="1" applyAlignment="1">
      <alignment horizontal="left"/>
    </xf>
    <xf numFmtId="0" fontId="0" fillId="49" borderId="29" xfId="0" applyFill="1" applyBorder="1"/>
    <xf numFmtId="0" fontId="0" fillId="49" borderId="31" xfId="0" applyFill="1" applyBorder="1"/>
    <xf numFmtId="0" fontId="0" fillId="49" borderId="32" xfId="0" applyFill="1" applyBorder="1"/>
    <xf numFmtId="0" fontId="41" fillId="49" borderId="0" xfId="0" applyFont="1" applyFill="1" applyAlignment="1">
      <alignment vertical="top"/>
    </xf>
    <xf numFmtId="0" fontId="49" fillId="49" borderId="0" xfId="0" applyFont="1" applyFill="1"/>
    <xf numFmtId="0" fontId="26" fillId="0" borderId="0" xfId="0" applyFont="1" applyAlignment="1">
      <alignment horizontal="right" vertical="top" wrapText="1"/>
    </xf>
    <xf numFmtId="0" fontId="42" fillId="0" borderId="20" xfId="0" applyFont="1" applyBorder="1" applyAlignment="1">
      <alignment horizontal="left" vertical="top" wrapText="1"/>
    </xf>
    <xf numFmtId="0" fontId="3" fillId="0" borderId="0" xfId="0" applyFont="1" applyAlignment="1">
      <alignment horizontal="left" vertical="top"/>
    </xf>
    <xf numFmtId="0" fontId="3" fillId="0" borderId="0" xfId="0" applyFont="1"/>
    <xf numFmtId="0" fontId="60" fillId="0" borderId="20" xfId="0" applyFont="1" applyBorder="1" applyAlignment="1">
      <alignment horizontal="left" vertical="top" wrapText="1"/>
    </xf>
    <xf numFmtId="0" fontId="40" fillId="0" borderId="23" xfId="0" applyFont="1" applyBorder="1" applyAlignment="1">
      <alignment vertical="top" wrapText="1"/>
    </xf>
    <xf numFmtId="0" fontId="59" fillId="0" borderId="20" xfId="0" applyFont="1" applyBorder="1" applyAlignment="1">
      <alignment horizontal="left" vertical="top" wrapText="1"/>
    </xf>
    <xf numFmtId="0" fontId="0" fillId="0" borderId="0" xfId="0" applyAlignment="1">
      <alignment horizontal="right" vertical="top" wrapText="1"/>
    </xf>
    <xf numFmtId="0" fontId="39" fillId="0" borderId="23" xfId="0" applyFont="1" applyBorder="1" applyAlignment="1">
      <alignment wrapText="1"/>
    </xf>
    <xf numFmtId="0" fontId="0" fillId="49" borderId="0" xfId="0" applyFill="1" applyAlignment="1">
      <alignment horizontal="left" vertical="top"/>
    </xf>
    <xf numFmtId="0" fontId="0" fillId="0" borderId="0" xfId="0" applyAlignment="1">
      <alignment horizontal="left"/>
    </xf>
    <xf numFmtId="0" fontId="26" fillId="0" borderId="22" xfId="0" applyFont="1" applyBorder="1" applyAlignment="1">
      <alignment horizontal="center" vertical="center" wrapText="1"/>
    </xf>
    <xf numFmtId="0" fontId="42" fillId="0" borderId="22" xfId="0" applyFont="1" applyBorder="1" applyAlignment="1">
      <alignment horizontal="center" vertical="center" wrapText="1"/>
    </xf>
    <xf numFmtId="0" fontId="26" fillId="0" borderId="22" xfId="0" applyFont="1" applyBorder="1" applyAlignment="1">
      <alignment horizontal="left" vertical="center" wrapText="1"/>
    </xf>
    <xf numFmtId="164" fontId="62" fillId="0" borderId="20" xfId="0" applyNumberFormat="1" applyFont="1" applyBorder="1" applyAlignment="1">
      <alignment vertical="center"/>
    </xf>
    <xf numFmtId="0" fontId="26" fillId="0" borderId="23" xfId="0" applyFont="1" applyBorder="1" applyAlignment="1">
      <alignment wrapText="1"/>
    </xf>
    <xf numFmtId="0" fontId="0" fillId="52" borderId="0" xfId="0" applyFill="1" applyAlignment="1">
      <alignment vertical="top"/>
    </xf>
    <xf numFmtId="0" fontId="59" fillId="0" borderId="20" xfId="0" applyFont="1" applyBorder="1" applyAlignment="1">
      <alignment vertical="top" wrapText="1"/>
    </xf>
    <xf numFmtId="0" fontId="0" fillId="0" borderId="20" xfId="0" applyBorder="1" applyAlignment="1">
      <alignment vertical="top"/>
    </xf>
    <xf numFmtId="0" fontId="0" fillId="0" borderId="20" xfId="0" applyBorder="1" applyAlignment="1">
      <alignment horizontal="left" vertical="top" wrapText="1"/>
    </xf>
    <xf numFmtId="164" fontId="66" fillId="0" borderId="20" xfId="0" applyNumberFormat="1" applyFont="1" applyBorder="1" applyAlignment="1">
      <alignment vertical="center"/>
    </xf>
    <xf numFmtId="164" fontId="67" fillId="0" borderId="20" xfId="0" applyNumberFormat="1" applyFont="1" applyBorder="1" applyAlignment="1">
      <alignment vertical="center"/>
    </xf>
    <xf numFmtId="0" fontId="19" fillId="0" borderId="20" xfId="0" applyFont="1" applyBorder="1" applyAlignment="1">
      <alignment vertical="top"/>
    </xf>
    <xf numFmtId="0" fontId="0" fillId="0" borderId="20" xfId="0" applyBorder="1" applyAlignment="1">
      <alignment vertical="top" wrapText="1"/>
    </xf>
    <xf numFmtId="0" fontId="19" fillId="0" borderId="20" xfId="0" applyFont="1" applyBorder="1" applyAlignment="1">
      <alignment vertical="top" wrapText="1"/>
    </xf>
    <xf numFmtId="0" fontId="42" fillId="0" borderId="20" xfId="0" applyFont="1" applyBorder="1" applyAlignment="1">
      <alignment horizontal="center" vertical="center" wrapText="1"/>
    </xf>
    <xf numFmtId="0" fontId="19" fillId="41" borderId="10" xfId="42" applyFont="1" applyFill="1" applyBorder="1" applyAlignment="1">
      <alignment horizontal="center" vertical="top" wrapText="1"/>
    </xf>
    <xf numFmtId="0" fontId="0" fillId="53" borderId="23" xfId="0" applyFill="1" applyBorder="1"/>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54" fillId="49" borderId="23" xfId="43" applyFill="1" applyBorder="1" applyAlignment="1">
      <alignment horizontal="center"/>
    </xf>
    <xf numFmtId="0" fontId="54" fillId="49" borderId="0" xfId="43" applyFill="1" applyBorder="1" applyAlignment="1">
      <alignment horizontal="center"/>
    </xf>
    <xf numFmtId="0" fontId="0" fillId="54" borderId="30" xfId="0" applyFill="1" applyBorder="1"/>
    <xf numFmtId="0" fontId="19" fillId="0" borderId="34" xfId="0" applyFont="1" applyBorder="1"/>
    <xf numFmtId="0" fontId="41" fillId="0" borderId="35" xfId="0" applyFont="1" applyBorder="1" applyAlignment="1">
      <alignment horizontal="left" vertical="top" wrapText="1"/>
    </xf>
    <xf numFmtId="0" fontId="42" fillId="0" borderId="35" xfId="0" applyFont="1" applyBorder="1" applyAlignment="1">
      <alignment vertical="top" wrapText="1"/>
    </xf>
    <xf numFmtId="0" fontId="41" fillId="0" borderId="36" xfId="0" applyFont="1" applyBorder="1" applyAlignment="1">
      <alignment vertical="top" wrapText="1"/>
    </xf>
    <xf numFmtId="0" fontId="0" fillId="0" borderId="38" xfId="0" applyBorder="1" applyAlignment="1">
      <alignment wrapText="1"/>
    </xf>
    <xf numFmtId="164" fontId="56" fillId="0" borderId="39" xfId="0" applyNumberFormat="1" applyFont="1" applyBorder="1" applyAlignment="1">
      <alignment vertical="center"/>
    </xf>
    <xf numFmtId="164" fontId="56" fillId="0" borderId="41" xfId="0" applyNumberFormat="1" applyFont="1" applyBorder="1" applyAlignment="1">
      <alignment vertical="center"/>
    </xf>
    <xf numFmtId="0" fontId="0" fillId="0" borderId="43" xfId="0" applyBorder="1" applyAlignment="1">
      <alignment wrapText="1"/>
    </xf>
    <xf numFmtId="164" fontId="56" fillId="0" borderId="44" xfId="0" applyNumberFormat="1" applyFont="1" applyBorder="1" applyAlignment="1">
      <alignment vertical="center"/>
    </xf>
    <xf numFmtId="0" fontId="2" fillId="0" borderId="38" xfId="0" applyFont="1" applyBorder="1" applyAlignment="1">
      <alignment vertical="top" wrapText="1"/>
    </xf>
    <xf numFmtId="0" fontId="2" fillId="0" borderId="20" xfId="0" applyFont="1" applyBorder="1" applyAlignment="1">
      <alignment vertical="top" wrapText="1"/>
    </xf>
    <xf numFmtId="0" fontId="2" fillId="0" borderId="43" xfId="0" applyFont="1" applyBorder="1" applyAlignment="1">
      <alignment vertical="top" wrapText="1"/>
    </xf>
    <xf numFmtId="0" fontId="2" fillId="0" borderId="38" xfId="0" applyFont="1" applyBorder="1" applyAlignment="1">
      <alignment horizontal="left" vertical="top" wrapText="1"/>
    </xf>
    <xf numFmtId="0" fontId="2" fillId="0" borderId="20" xfId="0" applyFont="1" applyBorder="1" applyAlignment="1">
      <alignment horizontal="left" vertical="top" wrapText="1"/>
    </xf>
    <xf numFmtId="0" fontId="2" fillId="0" borderId="43" xfId="0" applyFont="1" applyBorder="1" applyAlignment="1">
      <alignment horizontal="left" vertical="top" wrapText="1"/>
    </xf>
    <xf numFmtId="0" fontId="2" fillId="0" borderId="0" xfId="0"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37" fillId="49" borderId="23" xfId="0" applyFont="1" applyFill="1" applyBorder="1"/>
    <xf numFmtId="0" fontId="0" fillId="49" borderId="0" xfId="0" applyFill="1" applyAlignment="1">
      <alignment horizontal="right" vertical="top" wrapText="1"/>
    </xf>
    <xf numFmtId="0" fontId="39" fillId="49" borderId="23" xfId="0" applyFont="1" applyFill="1" applyBorder="1" applyAlignment="1">
      <alignment wrapText="1"/>
    </xf>
    <xf numFmtId="0" fontId="42" fillId="49" borderId="0" xfId="0" applyFont="1" applyFill="1" applyAlignment="1">
      <alignment horizontal="left" vertical="top" wrapText="1"/>
    </xf>
    <xf numFmtId="0" fontId="26" fillId="49" borderId="0" xfId="0" applyFont="1" applyFill="1" applyAlignment="1">
      <alignment horizontal="right" vertical="top" wrapText="1"/>
    </xf>
    <xf numFmtId="0" fontId="42" fillId="49" borderId="0" xfId="0" applyFont="1" applyFill="1" applyAlignment="1">
      <alignment vertical="top" wrapText="1"/>
    </xf>
    <xf numFmtId="0" fontId="42" fillId="49" borderId="20" xfId="0" applyFont="1" applyFill="1" applyBorder="1" applyAlignment="1">
      <alignment horizontal="center" vertical="center" wrapText="1"/>
    </xf>
    <xf numFmtId="0" fontId="54" fillId="49" borderId="20" xfId="43" applyFill="1" applyBorder="1" applyAlignment="1">
      <alignment horizontal="center" vertical="center" wrapText="1"/>
    </xf>
    <xf numFmtId="3" fontId="42" fillId="49" borderId="20" xfId="0" applyNumberFormat="1" applyFont="1" applyFill="1" applyBorder="1" applyAlignment="1">
      <alignment horizontal="center" vertical="center" wrapText="1"/>
    </xf>
    <xf numFmtId="164" fontId="62" fillId="48" borderId="20" xfId="0" applyNumberFormat="1" applyFont="1" applyFill="1" applyBorder="1" applyAlignment="1">
      <alignment vertical="center"/>
    </xf>
    <xf numFmtId="164" fontId="56" fillId="48" borderId="20" xfId="0" applyNumberFormat="1" applyFont="1" applyFill="1" applyBorder="1" applyAlignment="1">
      <alignment vertical="center"/>
    </xf>
    <xf numFmtId="164" fontId="67" fillId="48" borderId="20" xfId="0" applyNumberFormat="1" applyFont="1" applyFill="1" applyBorder="1" applyAlignment="1">
      <alignment vertical="center"/>
    </xf>
    <xf numFmtId="0" fontId="0" fillId="0" borderId="22" xfId="0" applyBorder="1" applyAlignment="1">
      <alignment horizontal="center" vertical="center" wrapText="1"/>
    </xf>
    <xf numFmtId="0" fontId="3" fillId="49" borderId="0" xfId="0" applyFont="1" applyFill="1" applyAlignment="1">
      <alignment horizontal="left" vertical="top"/>
    </xf>
    <xf numFmtId="0" fontId="3" fillId="49" borderId="0" xfId="0" applyFont="1" applyFill="1" applyAlignment="1">
      <alignment horizontal="left" vertical="top" wrapText="1"/>
    </xf>
    <xf numFmtId="0" fontId="2" fillId="49" borderId="20" xfId="0" applyFont="1" applyFill="1" applyBorder="1" applyAlignment="1">
      <alignment horizontal="left" vertical="top" wrapText="1"/>
    </xf>
    <xf numFmtId="0" fontId="3" fillId="49" borderId="0" xfId="0" applyFont="1" applyFill="1" applyAlignment="1">
      <alignment horizontal="left" wrapText="1"/>
    </xf>
    <xf numFmtId="0" fontId="3" fillId="49" borderId="29" xfId="0" applyFont="1" applyFill="1" applyBorder="1" applyAlignment="1">
      <alignment horizontal="left" wrapText="1"/>
    </xf>
    <xf numFmtId="0" fontId="54" fillId="54" borderId="23" xfId="43" applyFill="1" applyBorder="1" applyAlignment="1">
      <alignment horizontal="center"/>
    </xf>
    <xf numFmtId="0" fontId="54" fillId="54" borderId="0" xfId="43" applyFill="1" applyBorder="1" applyAlignment="1">
      <alignment horizontal="center"/>
    </xf>
    <xf numFmtId="0" fontId="1" fillId="49" borderId="0" xfId="0" applyFont="1" applyFill="1" applyAlignment="1">
      <alignment horizontal="left" vertical="top" wrapText="1"/>
    </xf>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3" fillId="49" borderId="0" xfId="0" applyFont="1" applyFill="1" applyAlignment="1">
      <alignment horizontal="left"/>
    </xf>
    <xf numFmtId="0" fontId="3" fillId="49" borderId="29" xfId="0" applyFont="1" applyFill="1" applyBorder="1" applyAlignment="1">
      <alignment horizontal="left"/>
    </xf>
    <xf numFmtId="0" fontId="53" fillId="49" borderId="26" xfId="0" applyFont="1" applyFill="1" applyBorder="1" applyAlignment="1">
      <alignment horizontal="left"/>
    </xf>
    <xf numFmtId="0" fontId="53" fillId="49" borderId="27" xfId="0" applyFont="1" applyFill="1" applyBorder="1" applyAlignment="1">
      <alignment horizontal="left"/>
    </xf>
    <xf numFmtId="0" fontId="54" fillId="53" borderId="23" xfId="43" applyFill="1" applyBorder="1" applyAlignment="1">
      <alignment horizontal="center"/>
    </xf>
    <xf numFmtId="0" fontId="54" fillId="53" borderId="0" xfId="43" applyFill="1" applyBorder="1" applyAlignment="1">
      <alignment horizontal="center"/>
    </xf>
    <xf numFmtId="0" fontId="54" fillId="54" borderId="23" xfId="43" applyFill="1" applyBorder="1" applyAlignment="1">
      <alignment horizontal="center" vertical="center"/>
    </xf>
    <xf numFmtId="0" fontId="54" fillId="54" borderId="0" xfId="43" applyFill="1" applyBorder="1" applyAlignment="1">
      <alignment horizontal="center" vertical="center"/>
    </xf>
    <xf numFmtId="0" fontId="19" fillId="0" borderId="0" xfId="0" applyFont="1" applyAlignment="1">
      <alignment horizontal="right" vertical="top"/>
    </xf>
    <xf numFmtId="0" fontId="42" fillId="0" borderId="0" xfId="0" applyFont="1" applyAlignment="1">
      <alignment horizontal="right" vertical="top"/>
    </xf>
    <xf numFmtId="0" fontId="19" fillId="50" borderId="24" xfId="0" applyFont="1" applyFill="1" applyBorder="1" applyAlignment="1">
      <alignment horizontal="left" vertical="top"/>
    </xf>
    <xf numFmtId="0" fontId="19" fillId="50" borderId="33" xfId="0" applyFont="1" applyFill="1" applyBorder="1" applyAlignment="1">
      <alignment horizontal="left" vertical="top"/>
    </xf>
    <xf numFmtId="0" fontId="19" fillId="50" borderId="25" xfId="0" applyFont="1" applyFill="1" applyBorder="1" applyAlignment="1">
      <alignment horizontal="left" vertical="top"/>
    </xf>
    <xf numFmtId="0" fontId="42" fillId="51" borderId="24" xfId="0" applyFont="1" applyFill="1" applyBorder="1" applyAlignment="1">
      <alignment horizontal="left" vertical="top"/>
    </xf>
    <xf numFmtId="0" fontId="42" fillId="51" borderId="33" xfId="0" applyFont="1" applyFill="1" applyBorder="1" applyAlignment="1">
      <alignment horizontal="left" vertical="top"/>
    </xf>
    <xf numFmtId="0" fontId="42" fillId="51" borderId="25" xfId="0" applyFont="1" applyFill="1" applyBorder="1" applyAlignment="1">
      <alignment horizontal="left" vertical="top"/>
    </xf>
    <xf numFmtId="0" fontId="42" fillId="52" borderId="24" xfId="0" applyFont="1" applyFill="1" applyBorder="1" applyAlignment="1">
      <alignment horizontal="left" vertical="top"/>
    </xf>
    <xf numFmtId="0" fontId="42" fillId="52" borderId="33" xfId="0" applyFont="1" applyFill="1" applyBorder="1" applyAlignment="1">
      <alignment horizontal="left" vertical="top"/>
    </xf>
    <xf numFmtId="0" fontId="42" fillId="52" borderId="25" xfId="0" applyFont="1" applyFill="1" applyBorder="1" applyAlignment="1">
      <alignment horizontal="left" vertical="top"/>
    </xf>
    <xf numFmtId="0" fontId="55" fillId="44" borderId="24" xfId="0" applyFont="1" applyFill="1" applyBorder="1" applyAlignment="1">
      <alignment horizontal="left" vertical="top"/>
    </xf>
    <xf numFmtId="0" fontId="55" fillId="44" borderId="33" xfId="0" applyFont="1" applyFill="1" applyBorder="1" applyAlignment="1">
      <alignment horizontal="left" vertical="top"/>
    </xf>
    <xf numFmtId="0" fontId="55" fillId="44" borderId="25" xfId="0" applyFont="1" applyFill="1" applyBorder="1" applyAlignment="1">
      <alignment horizontal="left" vertical="top"/>
    </xf>
    <xf numFmtId="0" fontId="51" fillId="0" borderId="24" xfId="0" applyFont="1" applyBorder="1" applyAlignment="1">
      <alignment horizontal="left" wrapText="1"/>
    </xf>
    <xf numFmtId="0" fontId="51" fillId="0" borderId="25" xfId="0" applyFont="1" applyBorder="1" applyAlignment="1">
      <alignment horizontal="left" wrapText="1"/>
    </xf>
    <xf numFmtId="0" fontId="19" fillId="55" borderId="24" xfId="0" applyFont="1" applyFill="1" applyBorder="1" applyAlignment="1">
      <alignment horizontal="center" vertical="top"/>
    </xf>
    <xf numFmtId="0" fontId="19" fillId="55" borderId="33" xfId="0" applyFont="1" applyFill="1" applyBorder="1" applyAlignment="1">
      <alignment horizontal="center" vertical="top"/>
    </xf>
    <xf numFmtId="0" fontId="19" fillId="55" borderId="25" xfId="0" applyFont="1" applyFill="1" applyBorder="1" applyAlignment="1">
      <alignment horizontal="center" vertical="top"/>
    </xf>
    <xf numFmtId="0" fontId="19" fillId="36" borderId="24" xfId="0" applyFont="1" applyFill="1" applyBorder="1" applyAlignment="1">
      <alignment horizontal="center" vertical="top"/>
    </xf>
    <xf numFmtId="0" fontId="19" fillId="36" borderId="33" xfId="0" applyFont="1" applyFill="1" applyBorder="1" applyAlignment="1">
      <alignment horizontal="center" vertical="top"/>
    </xf>
    <xf numFmtId="0" fontId="19" fillId="36" borderId="25" xfId="0" applyFont="1" applyFill="1" applyBorder="1" applyAlignment="1">
      <alignment horizontal="center" vertical="top"/>
    </xf>
    <xf numFmtId="0" fontId="19" fillId="56" borderId="24" xfId="0" applyFont="1" applyFill="1" applyBorder="1" applyAlignment="1">
      <alignment horizontal="center" vertical="top"/>
    </xf>
    <xf numFmtId="0" fontId="19" fillId="56" borderId="33" xfId="0" applyFont="1" applyFill="1" applyBorder="1" applyAlignment="1">
      <alignment horizontal="center" vertical="top"/>
    </xf>
    <xf numFmtId="0" fontId="19" fillId="56" borderId="25" xfId="0" applyFont="1" applyFill="1" applyBorder="1" applyAlignment="1">
      <alignment horizontal="center" vertical="top"/>
    </xf>
    <xf numFmtId="0" fontId="19" fillId="44" borderId="18" xfId="42" applyFont="1" applyFill="1" applyBorder="1" applyAlignment="1">
      <alignment horizontal="center" vertical="top" wrapText="1"/>
    </xf>
    <xf numFmtId="0" fontId="19" fillId="44" borderId="19" xfId="42" applyFont="1" applyFill="1" applyBorder="1" applyAlignment="1">
      <alignment horizontal="center" vertical="top" wrapText="1"/>
    </xf>
    <xf numFmtId="0" fontId="19" fillId="44" borderId="11" xfId="42" applyFont="1" applyFill="1" applyBorder="1" applyAlignment="1">
      <alignment horizontal="center" vertical="top" wrapText="1"/>
    </xf>
    <xf numFmtId="0" fontId="19" fillId="49" borderId="0" xfId="0" applyFont="1" applyFill="1" applyAlignment="1">
      <alignment horizontal="right" vertical="top"/>
    </xf>
    <xf numFmtId="0" fontId="42" fillId="49" borderId="0" xfId="0" applyFont="1" applyFill="1" applyAlignment="1">
      <alignment horizontal="right" vertical="top"/>
    </xf>
    <xf numFmtId="0" fontId="32" fillId="0" borderId="37" xfId="0" applyFont="1" applyBorder="1" applyAlignment="1">
      <alignment horizontal="center" vertical="center" textRotation="90"/>
    </xf>
    <xf numFmtId="0" fontId="32" fillId="0" borderId="40" xfId="0" applyFont="1" applyBorder="1" applyAlignment="1">
      <alignment horizontal="center" vertical="center" textRotation="90"/>
    </xf>
    <xf numFmtId="0" fontId="32" fillId="0" borderId="42" xfId="0" applyFont="1" applyBorder="1" applyAlignment="1">
      <alignment horizontal="center" vertical="center" textRotation="90"/>
    </xf>
    <xf numFmtId="0" fontId="29" fillId="44" borderId="0" xfId="0" applyFont="1" applyFill="1" applyAlignment="1">
      <alignment horizontal="center" vertical="center" wrapText="1"/>
    </xf>
    <xf numFmtId="0" fontId="29" fillId="44" borderId="15" xfId="0" applyFont="1" applyFill="1" applyBorder="1" applyAlignment="1">
      <alignment horizontal="center" vertical="center" wrapText="1"/>
    </xf>
    <xf numFmtId="0" fontId="21" fillId="33" borderId="13" xfId="0" applyFont="1" applyFill="1" applyBorder="1" applyAlignment="1">
      <alignment horizontal="center" vertical="center" textRotation="90" wrapText="1"/>
    </xf>
    <xf numFmtId="0" fontId="21" fillId="33" borderId="12" xfId="0" applyFont="1" applyFill="1" applyBorder="1" applyAlignment="1">
      <alignment horizontal="center" vertical="center" textRotation="90" wrapText="1"/>
    </xf>
    <xf numFmtId="0" fontId="21" fillId="33" borderId="16" xfId="0" applyFont="1" applyFill="1" applyBorder="1" applyAlignment="1">
      <alignment horizontal="center" vertical="center" textRotation="90" wrapText="1"/>
    </xf>
    <xf numFmtId="0" fontId="0" fillId="36" borderId="16" xfId="0" applyFill="1" applyBorder="1" applyAlignment="1">
      <alignment horizontal="left" vertical="top" wrapText="1"/>
    </xf>
    <xf numFmtId="0" fontId="0" fillId="36" borderId="12" xfId="0" applyFill="1" applyBorder="1" applyAlignment="1">
      <alignment horizontal="left" vertical="top" wrapText="1"/>
    </xf>
    <xf numFmtId="0" fontId="22" fillId="39" borderId="13" xfId="0" applyFont="1" applyFill="1" applyBorder="1" applyAlignment="1">
      <alignment horizontal="center" vertical="center" textRotation="90" wrapText="1"/>
    </xf>
    <xf numFmtId="0" fontId="22" fillId="39" borderId="12" xfId="0" applyFont="1" applyFill="1" applyBorder="1" applyAlignment="1">
      <alignment horizontal="center" vertical="center" textRotation="90" wrapText="1"/>
    </xf>
    <xf numFmtId="0" fontId="0" fillId="36" borderId="13" xfId="0"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0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80">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patternType="solid">
          <fgColor auto="1"/>
          <bgColor theme="0" tint="-0.34998626667073579"/>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C00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92D05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C000"/>
        </patternFill>
      </fill>
    </dxf>
    <dxf>
      <fill>
        <patternFill>
          <bgColor rgb="FFFFFF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00B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0000"/>
        </patternFill>
      </fill>
    </dxf>
    <dxf>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FFC000"/>
        </patternFill>
      </fill>
    </dxf>
    <dxf>
      <fill>
        <patternFill>
          <bgColor rgb="FFFF0000"/>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6C8FF"/>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s>
  <tableStyles count="0" defaultTableStyle="TableStyleMedium2" defaultPivotStyle="PivotStyleLight16"/>
  <colors>
    <mruColors>
      <color rgb="FF8AD7F1"/>
      <color rgb="FFF6C8FF"/>
      <color rgb="FFB88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26377</xdr:colOff>
      <xdr:row>1</xdr:row>
      <xdr:rowOff>8793</xdr:rowOff>
    </xdr:from>
    <xdr:to>
      <xdr:col>4</xdr:col>
      <xdr:colOff>378557</xdr:colOff>
      <xdr:row>6</xdr:row>
      <xdr:rowOff>75942</xdr:rowOff>
    </xdr:to>
    <xdr:pic>
      <xdr:nvPicPr>
        <xdr:cNvPr id="2" name="Picture 1">
          <a:extLst>
            <a:ext uri="{FF2B5EF4-FFF2-40B4-BE49-F238E27FC236}">
              <a16:creationId xmlns:a16="http://schemas.microsoft.com/office/drawing/2014/main" id="{ECF6E53A-DBBE-A74F-9E34-EBCA415B24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70608" y="204178"/>
          <a:ext cx="2709007" cy="1161302"/>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E%20POLICY%20INDICATOR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rop%20down%20menu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E%20PROGRAM%20INDICATOR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E%20COMMUNITY%20INDICATOR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POLICY INDICATO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men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PROGRAM INDICA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COMMUNITY INDICATOR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Andrea Schaaf" id="{7304D29A-0006-4618-87CC-31A9DA655743}" userId="Andrea Schaaf" providerId="None"/>
  <person displayName="Fatima Tsiouris" id="{5B51BC8A-6D49-4355-BBAE-A22402F8B7E4}" userId="Fatima Tsiouris" providerId="None"/>
  <person displayName="Schaaf, Andrea L." id="{187FEE51-2187-4910-83F5-9A254F71311A}" userId="S::als2331@cumc.columbia.edu::a1d4c508-db09-48ff-abe4-e95eafca49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0-11-02T18:18:54.10" personId="{7304D29A-0006-4618-87CC-31A9DA655743}" id="{2F89E177-1CC7-49E1-AC9A-FDE040AC24A1}">
    <text>A definição da pontuação ainda parece um pouco subjetiva demais. Os limiares seriam os mesmos para cada indicador? Para indicadores %, 20% sempre renderia uma pontuação laranja, por exemplo? Nesse caso, os níveis de pontuação devem denotar isso. Caso contrário, cada indicador precisará de regras de pontuação personalizadas.</text>
  </threadedComment>
  <threadedComment ref="F10" dT="2020-10-27T19:21:38.82" personId="{5B51BC8A-6D49-4355-BBAE-A22402F8B7E4}" id="{87639A88-3691-49C4-B9CE-98838A40521F}">
    <text>devemos também considerar se queremos ou não dar algum peso às questões. Ou seja, algumas perguntas têm mais peso do que outras? apenas um pensamento</text>
  </threadedComment>
  <threadedComment ref="D26" dT="2020-11-02T18:09:53.49" personId="{187FEE51-2187-4910-83F5-9A254F71311A}" id="{94EFBE29-1EA6-474F-9FA0-C94D23F91A8C}">
    <text>Devido à natureza do painel, pode não ser necessário que todos participem da avaliação de todos os domínios (alguns são simplesmente determinados pela presença de um documento de política ou diretriz), então recomendo fazer este qualificador.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mailto: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
  <sheetViews>
    <sheetView topLeftCell="A11" zoomScaleNormal="100" workbookViewId="0">
      <selection activeCell="B21" sqref="B21:D21"/>
    </sheetView>
  </sheetViews>
  <sheetFormatPr defaultColWidth="10.453125" defaultRowHeight="14.5"/>
  <cols>
    <col min="1" max="1" width="3.1796875" customWidth="1"/>
    <col min="3" max="3" width="9.1796875" customWidth="1"/>
    <col min="4" max="4" width="10.81640625" customWidth="1"/>
    <col min="12" max="12" width="18.81640625" customWidth="1"/>
  </cols>
  <sheetData>
    <row r="1" spans="1:20">
      <c r="A1" s="143"/>
      <c r="B1" s="143"/>
      <c r="C1" s="143"/>
      <c r="D1" s="143"/>
      <c r="E1" s="143"/>
      <c r="F1" s="143"/>
      <c r="G1" s="143"/>
      <c r="H1" s="143"/>
      <c r="I1" s="143"/>
      <c r="J1" s="143"/>
      <c r="K1" s="143"/>
      <c r="L1" s="143"/>
      <c r="M1" s="143"/>
      <c r="N1" s="143"/>
      <c r="O1" s="143"/>
      <c r="P1" s="143"/>
      <c r="Q1" s="143"/>
      <c r="R1" s="143"/>
      <c r="S1" s="143"/>
      <c r="T1" s="143"/>
    </row>
    <row r="2" spans="1:20">
      <c r="A2" s="143"/>
      <c r="B2" s="143"/>
      <c r="C2" s="143"/>
      <c r="D2" s="143"/>
      <c r="E2" s="143"/>
      <c r="F2" s="143"/>
      <c r="G2" s="143"/>
      <c r="H2" s="143"/>
      <c r="I2" s="143"/>
      <c r="J2" s="143"/>
      <c r="K2" s="143"/>
      <c r="L2" s="143"/>
      <c r="M2" s="143"/>
      <c r="N2" s="143"/>
      <c r="O2" s="143"/>
      <c r="P2" s="143"/>
      <c r="Q2" s="143"/>
      <c r="R2" s="143"/>
      <c r="S2" s="143"/>
      <c r="T2" s="143"/>
    </row>
    <row r="3" spans="1:20">
      <c r="A3" s="143"/>
      <c r="B3" s="143"/>
      <c r="C3" s="143"/>
      <c r="D3" s="143"/>
      <c r="E3" s="143"/>
      <c r="F3" s="143"/>
      <c r="G3" s="143"/>
      <c r="H3" s="143"/>
      <c r="I3" s="143"/>
      <c r="J3" s="143"/>
      <c r="K3" s="143"/>
      <c r="L3" s="143"/>
      <c r="M3" s="143"/>
      <c r="N3" s="143"/>
      <c r="O3" s="143"/>
      <c r="P3" s="143"/>
      <c r="Q3" s="143"/>
      <c r="R3" s="143"/>
      <c r="S3" s="143"/>
      <c r="T3" s="143"/>
    </row>
    <row r="4" spans="1:20" ht="23.5">
      <c r="A4" s="143"/>
      <c r="B4" s="143"/>
      <c r="C4" s="143"/>
      <c r="D4" s="143"/>
      <c r="E4" s="143"/>
      <c r="F4" s="144" t="s">
        <v>0</v>
      </c>
      <c r="G4" s="143"/>
      <c r="H4" s="143"/>
      <c r="I4" s="143"/>
      <c r="J4" s="143"/>
      <c r="K4" s="143"/>
      <c r="L4" s="143"/>
      <c r="M4" s="143"/>
      <c r="N4" s="143"/>
      <c r="O4" s="143"/>
      <c r="P4" s="143"/>
      <c r="Q4" s="143"/>
      <c r="R4" s="143"/>
      <c r="S4" s="143"/>
      <c r="T4" s="143"/>
    </row>
    <row r="5" spans="1:20" ht="15.5">
      <c r="A5" s="143"/>
      <c r="B5" s="143"/>
      <c r="C5" s="143"/>
      <c r="D5" s="143"/>
      <c r="F5" s="145" t="s">
        <v>1</v>
      </c>
      <c r="G5" s="143"/>
      <c r="H5" s="143"/>
      <c r="I5" s="143"/>
      <c r="J5" s="143"/>
      <c r="K5" s="143"/>
      <c r="L5" s="143"/>
      <c r="M5" s="143"/>
      <c r="N5" s="143"/>
      <c r="O5" s="143"/>
      <c r="P5" s="143"/>
      <c r="Q5" s="143"/>
      <c r="R5" s="143"/>
      <c r="S5" s="143"/>
      <c r="T5" s="143"/>
    </row>
    <row r="6" spans="1:20">
      <c r="A6" s="143"/>
      <c r="B6" s="143"/>
      <c r="C6" s="143"/>
      <c r="D6" s="143"/>
      <c r="E6" s="143"/>
      <c r="F6" s="143"/>
      <c r="G6" s="143"/>
      <c r="H6" s="143"/>
      <c r="I6" s="143"/>
      <c r="J6" s="143"/>
      <c r="K6" s="143"/>
      <c r="L6" s="143"/>
      <c r="M6" s="143"/>
      <c r="N6" s="143"/>
      <c r="O6" s="143"/>
      <c r="P6" s="143"/>
      <c r="Q6" s="143"/>
      <c r="R6" s="143"/>
      <c r="S6" s="143"/>
      <c r="T6" s="143"/>
    </row>
    <row r="7" spans="1:20">
      <c r="A7" s="143"/>
      <c r="B7" s="143"/>
      <c r="C7" s="143"/>
      <c r="D7" s="143"/>
      <c r="E7" s="143"/>
      <c r="F7" s="143"/>
      <c r="G7" s="143"/>
      <c r="H7" s="143"/>
      <c r="I7" s="143"/>
      <c r="J7" s="143"/>
      <c r="K7" s="143"/>
      <c r="L7" s="143"/>
      <c r="M7" s="143"/>
      <c r="N7" s="143"/>
      <c r="O7" s="143"/>
      <c r="P7" s="143"/>
      <c r="Q7" s="143"/>
      <c r="R7" s="143"/>
      <c r="S7" s="143"/>
      <c r="T7" s="143"/>
    </row>
    <row r="8" spans="1:20">
      <c r="A8" s="143"/>
      <c r="B8" s="143"/>
      <c r="C8" s="143"/>
      <c r="D8" s="143"/>
      <c r="E8" s="143"/>
      <c r="F8" s="143"/>
      <c r="G8" s="143"/>
      <c r="H8" s="143"/>
      <c r="I8" s="143"/>
      <c r="J8" s="143"/>
      <c r="K8" s="143"/>
      <c r="L8" s="143"/>
      <c r="M8" s="143"/>
      <c r="N8" s="143"/>
      <c r="O8" s="143"/>
      <c r="P8" s="143"/>
      <c r="Q8" s="143"/>
      <c r="R8" s="143"/>
      <c r="S8" s="143"/>
      <c r="T8" s="143"/>
    </row>
    <row r="9" spans="1:20" ht="15.5">
      <c r="A9" s="143"/>
      <c r="B9" s="248" t="s">
        <v>2</v>
      </c>
      <c r="C9" s="249"/>
      <c r="D9" s="249"/>
      <c r="E9" s="159"/>
      <c r="F9" s="159"/>
      <c r="G9" s="159"/>
      <c r="H9" s="159"/>
      <c r="I9" s="159"/>
      <c r="J9" s="159"/>
      <c r="K9" s="159"/>
      <c r="L9" s="160"/>
      <c r="M9" s="143"/>
      <c r="N9" s="143"/>
      <c r="O9" s="143"/>
      <c r="P9" s="143"/>
      <c r="Q9" s="143"/>
      <c r="R9" s="143"/>
      <c r="S9" s="143"/>
      <c r="T9" s="143"/>
    </row>
    <row r="10" spans="1:20" ht="15.5">
      <c r="A10" s="143"/>
      <c r="B10" s="223" t="s">
        <v>346</v>
      </c>
      <c r="C10" s="143"/>
      <c r="D10" s="143"/>
      <c r="E10" s="161"/>
      <c r="F10" s="161"/>
      <c r="G10" s="161"/>
      <c r="H10" s="161"/>
      <c r="I10" s="161"/>
      <c r="J10" s="161"/>
      <c r="K10" s="161"/>
      <c r="L10" s="162"/>
      <c r="M10" s="143"/>
      <c r="N10" s="143"/>
      <c r="O10" s="143"/>
      <c r="P10" s="143"/>
      <c r="Q10" s="143"/>
      <c r="R10" s="143"/>
      <c r="S10" s="143"/>
      <c r="T10" s="143"/>
    </row>
    <row r="11" spans="1:20" ht="15" customHeight="1">
      <c r="A11" s="143"/>
      <c r="B11" s="250" t="s">
        <v>3</v>
      </c>
      <c r="C11" s="251"/>
      <c r="D11" s="251"/>
      <c r="E11" s="238" t="s">
        <v>339</v>
      </c>
      <c r="F11" s="238"/>
      <c r="G11" s="238"/>
      <c r="H11" s="238"/>
      <c r="I11" s="238"/>
      <c r="J11" s="238"/>
      <c r="K11" s="238"/>
      <c r="L11" s="238"/>
      <c r="M11" s="143"/>
      <c r="N11" s="143"/>
      <c r="O11" s="143"/>
      <c r="P11" s="143"/>
      <c r="Q11" s="143"/>
      <c r="R11" s="143"/>
      <c r="S11" s="143"/>
      <c r="T11" s="143"/>
    </row>
    <row r="12" spans="1:20" ht="15.5">
      <c r="A12" s="143"/>
      <c r="B12" s="163"/>
      <c r="C12" s="164"/>
      <c r="D12" s="164"/>
      <c r="E12" s="238"/>
      <c r="F12" s="238"/>
      <c r="G12" s="238"/>
      <c r="H12" s="238"/>
      <c r="I12" s="238"/>
      <c r="J12" s="238"/>
      <c r="K12" s="238"/>
      <c r="L12" s="238"/>
      <c r="M12" s="143"/>
      <c r="N12" s="143"/>
      <c r="O12" s="143"/>
      <c r="P12" s="143"/>
      <c r="Q12" s="143"/>
      <c r="R12" s="143"/>
      <c r="S12" s="143"/>
      <c r="T12" s="143"/>
    </row>
    <row r="13" spans="1:20" ht="15" customHeight="1">
      <c r="A13" s="143"/>
      <c r="B13" s="250" t="s">
        <v>4</v>
      </c>
      <c r="C13" s="251"/>
      <c r="D13" s="251"/>
      <c r="E13" s="238"/>
      <c r="F13" s="238"/>
      <c r="G13" s="238"/>
      <c r="H13" s="238"/>
      <c r="I13" s="238"/>
      <c r="J13" s="238"/>
      <c r="K13" s="238"/>
      <c r="L13" s="238"/>
      <c r="M13" s="143"/>
      <c r="N13" s="143"/>
      <c r="O13" s="143"/>
      <c r="P13" s="143"/>
      <c r="Q13" s="143"/>
      <c r="R13" s="143"/>
      <c r="S13" s="143"/>
      <c r="T13" s="143"/>
    </row>
    <row r="14" spans="1:20" ht="15.5">
      <c r="A14" s="143"/>
      <c r="B14" s="163"/>
      <c r="C14" s="164"/>
      <c r="D14" s="164"/>
      <c r="E14" s="238"/>
      <c r="F14" s="238"/>
      <c r="G14" s="238"/>
      <c r="H14" s="238"/>
      <c r="I14" s="238"/>
      <c r="J14" s="238"/>
      <c r="K14" s="238"/>
      <c r="L14" s="238"/>
      <c r="M14" s="143"/>
      <c r="N14" s="143"/>
      <c r="O14" s="143"/>
      <c r="P14" s="143"/>
      <c r="Q14" s="143"/>
      <c r="R14" s="143"/>
      <c r="S14" s="143"/>
      <c r="T14" s="143"/>
    </row>
    <row r="15" spans="1:20" ht="15" customHeight="1">
      <c r="A15" s="143"/>
      <c r="B15" s="250" t="s">
        <v>5</v>
      </c>
      <c r="C15" s="251"/>
      <c r="D15" s="251"/>
      <c r="E15" s="238"/>
      <c r="F15" s="238"/>
      <c r="G15" s="238"/>
      <c r="H15" s="238"/>
      <c r="I15" s="238"/>
      <c r="J15" s="238"/>
      <c r="K15" s="238"/>
      <c r="L15" s="238"/>
      <c r="M15" s="143"/>
      <c r="N15" s="143"/>
      <c r="O15" s="143"/>
      <c r="P15" s="143"/>
      <c r="Q15" s="143"/>
      <c r="R15" s="143"/>
      <c r="S15" s="143"/>
      <c r="T15" s="143"/>
    </row>
    <row r="16" spans="1:20" ht="15" customHeight="1">
      <c r="A16" s="143"/>
      <c r="B16" s="202"/>
      <c r="C16" s="203"/>
      <c r="D16" s="203"/>
      <c r="E16" s="200"/>
      <c r="F16" s="200"/>
      <c r="G16" s="200"/>
      <c r="H16" s="200"/>
      <c r="I16" s="200"/>
      <c r="J16" s="200"/>
      <c r="K16" s="200"/>
      <c r="L16" s="201"/>
      <c r="M16" s="143"/>
      <c r="N16" s="143"/>
      <c r="O16" s="143"/>
      <c r="P16" s="143"/>
      <c r="Q16" s="143"/>
      <c r="R16" s="143"/>
      <c r="S16" s="143"/>
      <c r="T16" s="143"/>
    </row>
    <row r="17" spans="1:20" ht="32" customHeight="1">
      <c r="A17" s="143"/>
      <c r="B17" s="252" t="s">
        <v>340</v>
      </c>
      <c r="C17" s="253"/>
      <c r="D17" s="253"/>
      <c r="E17" s="243" t="s">
        <v>399</v>
      </c>
      <c r="F17" s="244"/>
      <c r="G17" s="244"/>
      <c r="H17" s="244"/>
      <c r="I17" s="244"/>
      <c r="J17" s="244"/>
      <c r="K17" s="244"/>
      <c r="L17" s="245"/>
      <c r="M17" s="143"/>
      <c r="N17" s="143"/>
      <c r="O17" s="143"/>
      <c r="P17" s="143"/>
      <c r="Q17" s="143"/>
      <c r="R17" s="143"/>
      <c r="S17" s="143"/>
      <c r="T17" s="143"/>
    </row>
    <row r="18" spans="1:20" ht="15.5">
      <c r="A18" s="143"/>
      <c r="B18" s="163"/>
      <c r="C18" s="164"/>
      <c r="D18" s="164"/>
      <c r="E18" s="161"/>
      <c r="F18" s="161"/>
      <c r="G18" s="161"/>
      <c r="H18" s="161"/>
      <c r="I18" s="161"/>
      <c r="J18" s="161"/>
      <c r="K18" s="161"/>
      <c r="L18" s="162"/>
      <c r="M18" s="143"/>
      <c r="N18" s="143"/>
      <c r="O18" s="143"/>
      <c r="P18" s="143"/>
      <c r="Q18" s="143"/>
      <c r="R18" s="143"/>
      <c r="S18" s="143"/>
      <c r="T18" s="143"/>
    </row>
    <row r="19" spans="1:20" ht="17.25" customHeight="1">
      <c r="A19" s="143"/>
      <c r="B19" s="241" t="s">
        <v>6</v>
      </c>
      <c r="C19" s="242"/>
      <c r="D19" s="242"/>
      <c r="E19" s="239" t="s">
        <v>7</v>
      </c>
      <c r="F19" s="239"/>
      <c r="G19" s="239"/>
      <c r="H19" s="239"/>
      <c r="I19" s="239"/>
      <c r="J19" s="239"/>
      <c r="K19" s="239"/>
      <c r="L19" s="240"/>
      <c r="M19" s="143"/>
      <c r="N19" s="143"/>
      <c r="O19" s="143"/>
      <c r="P19" s="143"/>
      <c r="Q19" s="143"/>
      <c r="R19" s="143"/>
      <c r="S19" s="143"/>
      <c r="T19" s="143"/>
    </row>
    <row r="20" spans="1:20" ht="15.5">
      <c r="A20" s="143"/>
      <c r="B20" s="163"/>
      <c r="C20" s="164"/>
      <c r="D20" s="164"/>
      <c r="E20" s="161"/>
      <c r="F20" s="161"/>
      <c r="G20" s="161"/>
      <c r="H20" s="161"/>
      <c r="I20" s="161"/>
      <c r="J20" s="161"/>
      <c r="K20" s="161"/>
      <c r="L20" s="162"/>
      <c r="M20" s="143"/>
      <c r="N20" s="143"/>
      <c r="O20" s="143"/>
      <c r="P20" s="143"/>
      <c r="Q20" s="143"/>
      <c r="R20" s="143"/>
      <c r="S20" s="143"/>
      <c r="T20" s="143"/>
    </row>
    <row r="21" spans="1:20" ht="15.5">
      <c r="A21" s="143"/>
      <c r="B21" s="241" t="s">
        <v>8</v>
      </c>
      <c r="C21" s="242"/>
      <c r="D21" s="242"/>
      <c r="E21" s="246" t="s">
        <v>9</v>
      </c>
      <c r="F21" s="246"/>
      <c r="G21" s="246"/>
      <c r="H21" s="246"/>
      <c r="I21" s="246"/>
      <c r="J21" s="246"/>
      <c r="K21" s="246"/>
      <c r="L21" s="247"/>
      <c r="M21" s="143"/>
      <c r="N21" s="143"/>
      <c r="O21" s="143"/>
      <c r="P21" s="143"/>
      <c r="Q21" s="143"/>
      <c r="R21" s="143"/>
      <c r="S21" s="143"/>
      <c r="T21" s="143"/>
    </row>
    <row r="22" spans="1:20" ht="15.5">
      <c r="A22" s="143"/>
      <c r="B22" s="165"/>
      <c r="C22" s="166"/>
      <c r="D22" s="166"/>
      <c r="E22" s="161"/>
      <c r="F22" s="161"/>
      <c r="G22" s="161"/>
      <c r="H22" s="161"/>
      <c r="I22" s="161"/>
      <c r="J22" s="161"/>
      <c r="K22" s="161"/>
      <c r="L22" s="162"/>
      <c r="M22" s="143"/>
      <c r="N22" s="143"/>
      <c r="O22" s="143"/>
      <c r="P22" s="143"/>
      <c r="Q22" s="143"/>
      <c r="R22" s="143"/>
      <c r="S22" s="143"/>
      <c r="T22" s="143"/>
    </row>
    <row r="23" spans="1:20">
      <c r="A23" s="143"/>
      <c r="B23" s="199"/>
      <c r="C23" s="143" t="s">
        <v>10</v>
      </c>
      <c r="D23" s="143"/>
      <c r="E23" s="143"/>
      <c r="F23" s="143"/>
      <c r="G23" s="143"/>
      <c r="H23" s="143"/>
      <c r="I23" s="143"/>
      <c r="J23" s="143"/>
      <c r="K23" s="143"/>
      <c r="L23" s="167"/>
      <c r="M23" s="143"/>
      <c r="N23" s="143"/>
      <c r="O23" s="143"/>
      <c r="P23" s="143"/>
      <c r="Q23" s="143"/>
      <c r="R23" s="143"/>
      <c r="S23" s="143"/>
      <c r="T23" s="143"/>
    </row>
    <row r="24" spans="1:20">
      <c r="A24" s="143"/>
      <c r="B24" s="204"/>
      <c r="C24" s="168" t="s">
        <v>11</v>
      </c>
      <c r="D24" s="168"/>
      <c r="E24" s="168"/>
      <c r="F24" s="168"/>
      <c r="G24" s="168"/>
      <c r="H24" s="168"/>
      <c r="I24" s="168"/>
      <c r="J24" s="168"/>
      <c r="K24" s="168"/>
      <c r="L24" s="169"/>
      <c r="M24" s="143"/>
      <c r="N24" s="143"/>
      <c r="O24" s="143"/>
      <c r="P24" s="143"/>
      <c r="Q24" s="143"/>
      <c r="R24" s="143"/>
      <c r="S24" s="143"/>
      <c r="T24" s="143"/>
    </row>
    <row r="25" spans="1:20">
      <c r="A25" s="143"/>
      <c r="B25" s="143"/>
      <c r="C25" s="143"/>
      <c r="D25" s="143"/>
      <c r="E25" s="143"/>
      <c r="F25" s="143"/>
      <c r="G25" s="143"/>
      <c r="H25" s="143"/>
      <c r="I25" s="143"/>
      <c r="J25" s="143"/>
      <c r="K25" s="143"/>
      <c r="L25" s="143"/>
      <c r="M25" s="143"/>
      <c r="N25" s="143"/>
      <c r="O25" s="143"/>
      <c r="P25" s="143"/>
      <c r="Q25" s="143"/>
      <c r="R25" s="143"/>
      <c r="S25" s="143"/>
      <c r="T25" s="143"/>
    </row>
    <row r="26" spans="1:20">
      <c r="A26" s="143"/>
      <c r="B26" s="143"/>
      <c r="C26" s="143"/>
      <c r="D26" s="143"/>
      <c r="E26" s="143"/>
      <c r="F26" s="143"/>
      <c r="G26" s="143"/>
      <c r="H26" s="143"/>
      <c r="I26" s="143"/>
      <c r="J26" s="143"/>
      <c r="K26" s="143"/>
      <c r="L26" s="143"/>
      <c r="M26" s="143"/>
      <c r="N26" s="143"/>
      <c r="O26" s="143"/>
      <c r="P26" s="143"/>
      <c r="Q26" s="143"/>
      <c r="R26" s="143"/>
      <c r="S26" s="143"/>
      <c r="T26" s="143"/>
    </row>
    <row r="27" spans="1:20">
      <c r="A27" s="146"/>
      <c r="B27" s="146" t="s">
        <v>12</v>
      </c>
      <c r="C27" s="140"/>
      <c r="D27" s="140"/>
      <c r="E27" s="140"/>
      <c r="F27" s="140"/>
      <c r="G27" s="140"/>
      <c r="H27" s="141"/>
      <c r="I27" s="141"/>
      <c r="J27" s="141"/>
      <c r="K27" s="142"/>
      <c r="L27" s="142"/>
      <c r="M27" s="142"/>
      <c r="N27" s="142"/>
      <c r="O27" s="142"/>
      <c r="P27" s="143"/>
      <c r="Q27" s="143"/>
      <c r="R27" s="143"/>
      <c r="S27" s="143"/>
      <c r="T27" s="143"/>
    </row>
    <row r="28" spans="1:20" ht="15.5">
      <c r="A28" s="142">
        <v>1</v>
      </c>
      <c r="B28" s="236" t="s">
        <v>13</v>
      </c>
      <c r="C28" s="236"/>
      <c r="D28" s="236"/>
      <c r="E28" s="236"/>
      <c r="F28" s="236"/>
      <c r="G28" s="236"/>
      <c r="H28" s="236"/>
      <c r="I28" s="236"/>
      <c r="J28" s="236"/>
      <c r="K28" s="236"/>
      <c r="L28" s="236"/>
      <c r="M28" s="236"/>
      <c r="N28" s="236"/>
      <c r="O28" s="236"/>
      <c r="P28" s="143"/>
      <c r="Q28" s="143"/>
      <c r="R28" s="143"/>
      <c r="S28" s="143"/>
      <c r="T28" s="143"/>
    </row>
    <row r="29" spans="1:20" ht="15.5">
      <c r="A29" s="142">
        <v>2</v>
      </c>
      <c r="B29" s="236" t="s">
        <v>14</v>
      </c>
      <c r="C29" s="236"/>
      <c r="D29" s="236"/>
      <c r="E29" s="236"/>
      <c r="F29" s="236"/>
      <c r="G29" s="236"/>
      <c r="H29" s="236"/>
      <c r="I29" s="236"/>
      <c r="J29" s="236"/>
      <c r="K29" s="236"/>
      <c r="L29" s="236"/>
      <c r="M29" s="236"/>
      <c r="N29" s="236"/>
      <c r="O29" s="236"/>
      <c r="P29" s="143"/>
      <c r="Q29" s="143"/>
      <c r="R29" s="143"/>
      <c r="S29" s="143"/>
      <c r="T29" s="143"/>
    </row>
    <row r="30" spans="1:20" ht="15.5">
      <c r="A30" s="142">
        <v>3</v>
      </c>
      <c r="B30" s="236" t="s">
        <v>15</v>
      </c>
      <c r="C30" s="236"/>
      <c r="D30" s="236"/>
      <c r="E30" s="236"/>
      <c r="F30" s="236"/>
      <c r="G30" s="236"/>
      <c r="H30" s="236"/>
      <c r="I30" s="236"/>
      <c r="J30" s="236"/>
      <c r="K30" s="236"/>
      <c r="L30" s="236"/>
      <c r="M30" s="236"/>
      <c r="N30" s="236"/>
      <c r="O30" s="236"/>
      <c r="P30" s="143"/>
      <c r="Q30" s="143"/>
      <c r="R30" s="143"/>
      <c r="S30" s="143"/>
      <c r="T30" s="143"/>
    </row>
    <row r="31" spans="1:20" ht="15.5">
      <c r="A31" s="142">
        <v>4</v>
      </c>
      <c r="B31" s="237" t="s">
        <v>16</v>
      </c>
      <c r="C31" s="237"/>
      <c r="D31" s="237"/>
      <c r="E31" s="237"/>
      <c r="F31" s="237"/>
      <c r="G31" s="237"/>
      <c r="H31" s="237"/>
      <c r="I31" s="237"/>
      <c r="J31" s="237"/>
      <c r="K31" s="237"/>
      <c r="L31" s="237"/>
      <c r="M31" s="237"/>
      <c r="N31" s="237"/>
      <c r="O31" s="237"/>
      <c r="P31" s="237"/>
      <c r="Q31" s="237"/>
      <c r="R31" s="237"/>
      <c r="S31" s="237"/>
      <c r="T31" s="237"/>
    </row>
    <row r="32" spans="1:20" ht="15.5">
      <c r="A32" s="142">
        <v>5</v>
      </c>
      <c r="B32" s="236" t="s">
        <v>17</v>
      </c>
      <c r="C32" s="236"/>
      <c r="D32" s="236"/>
      <c r="E32" s="236"/>
      <c r="F32" s="236"/>
      <c r="G32" s="236"/>
      <c r="H32" s="236"/>
      <c r="I32" s="236"/>
      <c r="J32" s="236"/>
      <c r="K32" s="236"/>
      <c r="L32" s="236"/>
      <c r="M32" s="236"/>
      <c r="N32" s="236"/>
      <c r="O32" s="236"/>
      <c r="P32" s="143"/>
      <c r="Q32" s="143"/>
      <c r="R32" s="143"/>
      <c r="S32" s="143"/>
      <c r="T32" s="143"/>
    </row>
    <row r="33" spans="1:20" ht="15.5">
      <c r="A33" s="142">
        <v>6</v>
      </c>
      <c r="B33" s="237" t="s">
        <v>18</v>
      </c>
      <c r="C33" s="237"/>
      <c r="D33" s="237"/>
      <c r="E33" s="237"/>
      <c r="F33" s="237"/>
      <c r="G33" s="237"/>
      <c r="H33" s="237"/>
      <c r="I33" s="237"/>
      <c r="J33" s="237"/>
      <c r="K33" s="237"/>
      <c r="L33" s="237"/>
      <c r="M33" s="237"/>
      <c r="N33" s="237"/>
      <c r="O33" s="237"/>
      <c r="P33" s="237"/>
      <c r="Q33" s="237"/>
      <c r="R33" s="237"/>
      <c r="S33" s="237"/>
      <c r="T33" s="237"/>
    </row>
    <row r="34" spans="1:20">
      <c r="A34" s="143"/>
      <c r="B34" s="143"/>
      <c r="C34" s="143"/>
      <c r="D34" s="143"/>
      <c r="E34" s="143"/>
      <c r="F34" s="143"/>
      <c r="G34" s="143"/>
      <c r="H34" s="143"/>
      <c r="I34" s="143"/>
      <c r="J34" s="143"/>
      <c r="K34" s="143"/>
      <c r="L34" s="143"/>
      <c r="M34" s="143"/>
      <c r="N34" s="143"/>
      <c r="O34" s="143"/>
      <c r="P34" s="143"/>
      <c r="Q34" s="143"/>
      <c r="R34" s="143"/>
      <c r="S34" s="143"/>
      <c r="T34" s="143"/>
    </row>
    <row r="35" spans="1:20" ht="15.5">
      <c r="A35" s="170" t="s">
        <v>19</v>
      </c>
      <c r="B35" s="147"/>
      <c r="C35" s="147"/>
      <c r="D35" s="147"/>
      <c r="E35" s="147"/>
      <c r="F35" s="147"/>
      <c r="G35" s="147"/>
      <c r="H35" s="147"/>
      <c r="I35" s="147"/>
      <c r="J35" s="147"/>
      <c r="K35" s="147"/>
      <c r="L35" s="147"/>
      <c r="M35" s="147"/>
      <c r="N35" s="147"/>
      <c r="O35" s="147"/>
      <c r="P35" s="143"/>
      <c r="Q35" s="143"/>
      <c r="R35" s="143"/>
      <c r="S35" s="143"/>
      <c r="T35" s="143"/>
    </row>
    <row r="36" spans="1:20">
      <c r="A36" s="148" t="s">
        <v>20</v>
      </c>
      <c r="B36" s="147"/>
      <c r="C36" s="147"/>
      <c r="D36" s="147"/>
      <c r="E36" s="147"/>
      <c r="F36" s="147"/>
      <c r="G36" s="147"/>
      <c r="H36" s="147"/>
      <c r="I36" s="147"/>
      <c r="J36" s="147"/>
      <c r="K36" s="147"/>
      <c r="L36" s="147"/>
      <c r="M36" s="147"/>
      <c r="N36" s="147"/>
      <c r="O36" s="147"/>
      <c r="P36" s="143"/>
      <c r="Q36" s="143"/>
      <c r="R36" s="143"/>
      <c r="S36" s="143"/>
      <c r="T36" s="143"/>
    </row>
    <row r="37" spans="1:20">
      <c r="A37" s="148" t="s">
        <v>21</v>
      </c>
      <c r="B37" s="147"/>
      <c r="C37" s="147"/>
      <c r="D37" s="147"/>
      <c r="E37" s="147"/>
      <c r="F37" s="147"/>
      <c r="G37" s="147"/>
      <c r="H37" s="147"/>
      <c r="I37" s="147"/>
      <c r="J37" s="147"/>
      <c r="K37" s="147"/>
      <c r="L37" s="147"/>
      <c r="M37" s="147"/>
      <c r="N37" s="147"/>
      <c r="O37" s="147"/>
      <c r="P37" s="143"/>
      <c r="Q37" s="143"/>
      <c r="R37" s="143"/>
      <c r="S37" s="143"/>
      <c r="T37" s="143"/>
    </row>
    <row r="38" spans="1:20" ht="15.5">
      <c r="A38" s="148" t="s">
        <v>22</v>
      </c>
      <c r="B38" s="149"/>
      <c r="C38" s="150"/>
      <c r="D38" s="150"/>
      <c r="E38" s="150"/>
      <c r="F38" s="150"/>
      <c r="G38" s="150"/>
      <c r="H38" s="151"/>
      <c r="I38" s="151"/>
      <c r="J38" s="151"/>
      <c r="K38" s="148"/>
      <c r="L38" s="148"/>
      <c r="M38" s="148"/>
      <c r="N38" s="148"/>
      <c r="O38" s="148"/>
      <c r="P38" s="143"/>
      <c r="Q38" s="143"/>
      <c r="R38" s="143"/>
      <c r="S38" s="143"/>
      <c r="T38" s="143"/>
    </row>
    <row r="39" spans="1:20">
      <c r="A39" s="148" t="s">
        <v>347</v>
      </c>
      <c r="B39" s="147"/>
      <c r="C39" s="147"/>
      <c r="D39" s="147"/>
      <c r="E39" s="147"/>
      <c r="F39" s="147"/>
      <c r="G39" s="147"/>
      <c r="H39" s="147"/>
      <c r="I39" s="147"/>
      <c r="J39" s="147"/>
      <c r="K39" s="147"/>
      <c r="L39" s="147"/>
      <c r="M39" s="147"/>
      <c r="N39" s="147"/>
      <c r="O39" s="147"/>
      <c r="P39" s="143"/>
      <c r="Q39" s="143"/>
      <c r="R39" s="143"/>
      <c r="S39" s="143"/>
      <c r="T39" s="143"/>
    </row>
    <row r="40" spans="1:20">
      <c r="A40" s="147"/>
      <c r="B40" s="147"/>
      <c r="C40" s="147"/>
      <c r="D40" s="147"/>
      <c r="E40" s="147"/>
      <c r="F40" s="147"/>
      <c r="G40" s="147"/>
      <c r="H40" s="147"/>
      <c r="I40" s="147"/>
      <c r="J40" s="147"/>
      <c r="K40" s="147"/>
      <c r="L40" s="147"/>
      <c r="M40" s="147"/>
      <c r="N40" s="147"/>
      <c r="O40" s="147"/>
      <c r="P40" s="143"/>
      <c r="Q40" s="143"/>
      <c r="R40" s="143"/>
      <c r="S40" s="143"/>
      <c r="T40" s="143"/>
    </row>
    <row r="41" spans="1:20" ht="15.5">
      <c r="A41" s="170" t="s">
        <v>23</v>
      </c>
      <c r="B41" s="149"/>
      <c r="C41" s="150"/>
      <c r="D41" s="150"/>
      <c r="E41" s="150"/>
      <c r="F41" s="150"/>
      <c r="G41" s="150"/>
      <c r="H41" s="151"/>
      <c r="I41" s="151"/>
      <c r="J41" s="151"/>
      <c r="K41" s="148"/>
      <c r="L41" s="148"/>
      <c r="M41" s="148"/>
      <c r="N41" s="148"/>
      <c r="O41" s="148"/>
      <c r="P41" s="143"/>
      <c r="Q41" s="143"/>
      <c r="R41" s="143"/>
      <c r="S41" s="143"/>
      <c r="T41" s="143"/>
    </row>
    <row r="42" spans="1:20" ht="15.5">
      <c r="A42" s="143" t="s">
        <v>24</v>
      </c>
      <c r="B42" s="152"/>
      <c r="C42" s="140"/>
      <c r="D42" s="140"/>
      <c r="E42" s="140"/>
      <c r="F42" s="140"/>
      <c r="G42" s="140"/>
      <c r="H42" s="141"/>
      <c r="I42" s="141"/>
      <c r="J42" s="141"/>
      <c r="K42" s="142"/>
      <c r="L42" s="142"/>
      <c r="M42" s="142"/>
      <c r="N42" s="142"/>
      <c r="O42" s="142"/>
      <c r="P42" s="143"/>
      <c r="Q42" s="143"/>
      <c r="R42" s="143"/>
      <c r="S42" s="143"/>
      <c r="T42" s="143"/>
    </row>
    <row r="43" spans="1:20" ht="15.5">
      <c r="A43" s="143" t="s">
        <v>25</v>
      </c>
      <c r="B43" s="152"/>
      <c r="C43" s="140"/>
      <c r="D43" s="140"/>
      <c r="E43" s="140"/>
      <c r="F43" s="140"/>
      <c r="G43" s="140"/>
      <c r="H43" s="141"/>
      <c r="I43" s="141"/>
      <c r="J43" s="141"/>
      <c r="K43" s="142"/>
      <c r="L43" s="142"/>
      <c r="M43" s="142"/>
      <c r="N43" s="142"/>
      <c r="O43" s="142"/>
      <c r="P43" s="143"/>
      <c r="Q43" s="143"/>
      <c r="R43" s="143"/>
      <c r="S43" s="143"/>
      <c r="T43" s="143"/>
    </row>
    <row r="44" spans="1:20" ht="15.5">
      <c r="A44" s="143" t="s">
        <v>26</v>
      </c>
      <c r="B44" s="153"/>
      <c r="C44" s="154"/>
      <c r="D44" s="154"/>
      <c r="E44" s="154"/>
      <c r="F44" s="154"/>
      <c r="G44" s="154"/>
      <c r="H44" s="155"/>
      <c r="I44" s="155"/>
      <c r="J44" s="155"/>
      <c r="K44" s="156"/>
      <c r="L44" s="156"/>
      <c r="M44" s="156"/>
      <c r="N44" s="156"/>
      <c r="O44" s="156"/>
      <c r="P44" s="143"/>
      <c r="Q44" s="143"/>
      <c r="R44" s="143"/>
      <c r="S44" s="143"/>
      <c r="T44" s="143"/>
    </row>
    <row r="45" spans="1:20">
      <c r="A45" s="143"/>
      <c r="B45" s="143"/>
      <c r="C45" s="143"/>
      <c r="D45" s="143"/>
      <c r="E45" s="143"/>
      <c r="F45" s="143"/>
      <c r="G45" s="143"/>
      <c r="H45" s="143"/>
      <c r="I45" s="143"/>
      <c r="J45" s="143"/>
      <c r="K45" s="143"/>
      <c r="L45" s="143"/>
      <c r="M45" s="143"/>
      <c r="N45" s="143"/>
      <c r="O45" s="143"/>
      <c r="P45" s="143"/>
      <c r="Q45" s="143"/>
      <c r="R45" s="143"/>
      <c r="S45" s="143"/>
      <c r="T45" s="143"/>
    </row>
    <row r="46" spans="1:20" ht="15.5">
      <c r="A46" s="171" t="s">
        <v>27</v>
      </c>
      <c r="B46" s="157"/>
      <c r="C46" s="157"/>
      <c r="D46" s="157"/>
      <c r="E46" s="157"/>
      <c r="F46" s="157"/>
      <c r="G46" s="157"/>
      <c r="H46" s="157"/>
      <c r="I46" s="157"/>
      <c r="J46" s="157"/>
      <c r="K46" s="157"/>
      <c r="L46" s="157"/>
      <c r="M46" s="157"/>
      <c r="N46" s="157"/>
      <c r="O46" s="157"/>
      <c r="P46" s="143"/>
      <c r="Q46" s="143"/>
      <c r="R46" s="143"/>
      <c r="S46" s="143"/>
      <c r="T46" s="143"/>
    </row>
    <row r="47" spans="1:20">
      <c r="A47" s="143"/>
      <c r="B47" s="143"/>
      <c r="C47" s="143"/>
      <c r="D47" s="143"/>
      <c r="E47" s="143"/>
      <c r="F47" s="143"/>
      <c r="G47" s="143"/>
      <c r="H47" s="143"/>
      <c r="I47" s="143"/>
      <c r="J47" s="143"/>
      <c r="K47" s="143"/>
      <c r="L47" s="143"/>
      <c r="M47" s="143"/>
      <c r="N47" s="143"/>
      <c r="O47" s="143"/>
      <c r="P47" s="143"/>
      <c r="Q47" s="143"/>
      <c r="R47" s="143"/>
      <c r="S47" s="143"/>
      <c r="T47" s="143"/>
    </row>
    <row r="48" spans="1:20">
      <c r="P48" s="143"/>
      <c r="Q48" s="143"/>
      <c r="R48" s="143"/>
      <c r="S48" s="143"/>
      <c r="T48" s="143"/>
    </row>
  </sheetData>
  <mergeCells count="17">
    <mergeCell ref="B9:D9"/>
    <mergeCell ref="B11:D11"/>
    <mergeCell ref="B13:D13"/>
    <mergeCell ref="B15:D15"/>
    <mergeCell ref="B19:D19"/>
    <mergeCell ref="B17:D17"/>
    <mergeCell ref="B30:O30"/>
    <mergeCell ref="B32:O32"/>
    <mergeCell ref="B31:T31"/>
    <mergeCell ref="B33:T33"/>
    <mergeCell ref="E11:L15"/>
    <mergeCell ref="E19:L19"/>
    <mergeCell ref="B28:O28"/>
    <mergeCell ref="B29:O29"/>
    <mergeCell ref="B21:D21"/>
    <mergeCell ref="E17:L17"/>
    <mergeCell ref="E21:L21"/>
  </mergeCells>
  <hyperlinks>
    <hyperlink ref="B11:D11" location="'INDICADORES DE POLÍTICA CE'!A1" display="INDICADORES DE POLÍTICA CE" xr:uid="{00000000-0004-0000-0000-000000000000}"/>
    <hyperlink ref="B13:D13" location="'INDICADORES DO PROGRAMA CE'!A1" display="INDICADORES DO PROGRAMA CE" xr:uid="{00000000-0004-0000-0000-000001000000}"/>
    <hyperlink ref="B15:D15" location="'CE INDICADORES DA COMUNIDADE'!A1" display="CE INDICADORES DA COMUNIDADE" xr:uid="{00000000-0004-0000-0000-000002000000}"/>
    <hyperlink ref="B19:D19" location="PONTUAÇÃO!A1" display="PONTUAÇÃO" xr:uid="{00000000-0004-0000-0000-000003000000}"/>
    <hyperlink ref="B21:D21" location="'EXEMPLO DE ESTRUTURA CONCLUÍDA'!A1" display="EXEMPLO DE ESTRUTURA CONCLUÍDA" xr:uid="{00000000-0004-0000-0000-000004000000}"/>
    <hyperlink ref="B17:D17" location="'TABELA DE EXPLICAÇÕES'!A1" display="TABELA DE EXPLICAÇÕES" xr:uid="{00000000-0004-0000-0000-000005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6"/>
  <sheetViews>
    <sheetView zoomScale="70" zoomScaleNormal="70" workbookViewId="0">
      <selection activeCell="F10" sqref="F10"/>
    </sheetView>
  </sheetViews>
  <sheetFormatPr defaultColWidth="9" defaultRowHeight="14.5"/>
  <cols>
    <col min="1" max="1" width="16" customWidth="1"/>
    <col min="2" max="2" width="41.453125" customWidth="1"/>
    <col min="3" max="3" width="45.36328125" customWidth="1"/>
    <col min="4" max="4" width="50.36328125" customWidth="1"/>
    <col min="5" max="5" width="25.81640625" customWidth="1"/>
    <col min="6" max="6" width="29.36328125" bestFit="1" customWidth="1"/>
    <col min="7" max="7" width="26.453125" customWidth="1"/>
  </cols>
  <sheetData>
    <row r="1" spans="1:7">
      <c r="A1" s="41" t="s">
        <v>123</v>
      </c>
    </row>
    <row r="2" spans="1:7">
      <c r="A2" s="41" t="s">
        <v>124</v>
      </c>
    </row>
    <row r="4" spans="1:7">
      <c r="A4" s="287" t="s">
        <v>105</v>
      </c>
      <c r="B4" s="287"/>
      <c r="C4" s="287"/>
      <c r="D4" s="287"/>
      <c r="E4" s="288"/>
      <c r="F4" s="48"/>
      <c r="G4" s="48"/>
    </row>
    <row r="5" spans="1:7" ht="15" thickBot="1">
      <c r="A5" s="55" t="s">
        <v>96</v>
      </c>
      <c r="B5" s="53" t="s">
        <v>125</v>
      </c>
      <c r="C5" s="54" t="s">
        <v>126</v>
      </c>
      <c r="D5" s="50" t="s">
        <v>127</v>
      </c>
      <c r="E5" s="51" t="s">
        <v>128</v>
      </c>
      <c r="F5" s="47"/>
      <c r="G5" s="47"/>
    </row>
    <row r="6" spans="1:7" ht="15" thickBot="1">
      <c r="A6" s="56" t="s">
        <v>129</v>
      </c>
      <c r="B6" s="52" t="s">
        <v>130</v>
      </c>
      <c r="C6" s="52" t="s">
        <v>131</v>
      </c>
      <c r="D6" s="52" t="s">
        <v>132</v>
      </c>
      <c r="E6" s="52" t="s">
        <v>133</v>
      </c>
    </row>
    <row r="7" spans="1:7" ht="15" thickBot="1">
      <c r="A7" s="56" t="s">
        <v>104</v>
      </c>
      <c r="B7" s="52">
        <v>0</v>
      </c>
      <c r="C7" s="52">
        <v>1</v>
      </c>
      <c r="D7" s="52">
        <v>2</v>
      </c>
      <c r="E7" s="52">
        <v>3</v>
      </c>
    </row>
    <row r="8" spans="1:7" ht="16" thickBot="1">
      <c r="C8" s="175"/>
    </row>
    <row r="9" spans="1:7" ht="16.5" customHeight="1" thickBot="1">
      <c r="A9" s="40" t="s">
        <v>134</v>
      </c>
      <c r="B9" s="21" t="s">
        <v>135</v>
      </c>
      <c r="C9" s="21" t="s">
        <v>136</v>
      </c>
      <c r="D9" s="8" t="s">
        <v>42</v>
      </c>
      <c r="E9" s="8" t="s">
        <v>137</v>
      </c>
      <c r="F9" s="45" t="s">
        <v>138</v>
      </c>
      <c r="G9" s="45" t="s">
        <v>139</v>
      </c>
    </row>
    <row r="10" spans="1:7" ht="131" thickBot="1">
      <c r="A10" s="289" t="s">
        <v>134</v>
      </c>
      <c r="B10" s="27" t="s">
        <v>140</v>
      </c>
      <c r="C10" s="27" t="s">
        <v>141</v>
      </c>
      <c r="D10" s="78" t="s">
        <v>142</v>
      </c>
      <c r="E10" s="29" t="s">
        <v>143</v>
      </c>
      <c r="F10" s="57">
        <v>0.26</v>
      </c>
      <c r="G10" s="46">
        <v>1</v>
      </c>
    </row>
    <row r="11" spans="1:7" ht="116.5" thickBot="1">
      <c r="A11" s="289"/>
      <c r="B11" s="20" t="s">
        <v>144</v>
      </c>
      <c r="C11" s="27" t="s">
        <v>145</v>
      </c>
      <c r="D11" s="78" t="s">
        <v>146</v>
      </c>
      <c r="E11" s="78" t="s">
        <v>147</v>
      </c>
      <c r="F11" s="57">
        <v>0.11</v>
      </c>
      <c r="G11" s="46">
        <v>0</v>
      </c>
    </row>
    <row r="12" spans="1:7" ht="73" thickBot="1">
      <c r="A12" s="289"/>
      <c r="B12" s="42"/>
      <c r="C12" s="27" t="s">
        <v>148</v>
      </c>
      <c r="D12" s="9" t="s">
        <v>149</v>
      </c>
      <c r="E12" s="9" t="s">
        <v>150</v>
      </c>
      <c r="F12" s="57">
        <v>0.56000000000000005</v>
      </c>
      <c r="G12" s="46">
        <v>2</v>
      </c>
    </row>
    <row r="13" spans="1:7" ht="131" thickBot="1">
      <c r="A13" s="289"/>
      <c r="B13" s="22" t="s">
        <v>55</v>
      </c>
      <c r="C13" s="38" t="s">
        <v>151</v>
      </c>
      <c r="D13" s="6" t="s">
        <v>152</v>
      </c>
      <c r="E13" s="6" t="s">
        <v>153</v>
      </c>
      <c r="F13" s="58"/>
      <c r="G13" s="58"/>
    </row>
    <row r="14" spans="1:7" ht="116.5" thickBot="1">
      <c r="A14" s="289"/>
      <c r="B14" s="7" t="s">
        <v>58</v>
      </c>
      <c r="C14" s="39" t="s">
        <v>154</v>
      </c>
      <c r="D14" s="7" t="s">
        <v>155</v>
      </c>
      <c r="E14" s="7" t="s">
        <v>156</v>
      </c>
      <c r="F14" s="57">
        <v>0.77</v>
      </c>
      <c r="G14" s="46">
        <v>3</v>
      </c>
    </row>
    <row r="15" spans="1:7" ht="58.5" thickBot="1">
      <c r="A15" s="290"/>
      <c r="B15" s="7" t="s">
        <v>157</v>
      </c>
      <c r="C15" s="39" t="s">
        <v>158</v>
      </c>
      <c r="D15" s="39" t="s">
        <v>159</v>
      </c>
      <c r="E15" s="7" t="s">
        <v>160</v>
      </c>
      <c r="F15" s="57">
        <v>0.89</v>
      </c>
      <c r="G15" s="46">
        <v>3</v>
      </c>
    </row>
    <row r="16" spans="1:7" ht="29.5" thickBot="1">
      <c r="A16" s="1"/>
      <c r="B16" s="2"/>
      <c r="C16" s="28"/>
      <c r="D16" s="2"/>
      <c r="E16" s="2"/>
      <c r="F16" s="65" t="s">
        <v>161</v>
      </c>
      <c r="G16" s="66">
        <v>9</v>
      </c>
    </row>
    <row r="17" spans="1:7" ht="44" thickBot="1">
      <c r="A17" s="1"/>
      <c r="B17" s="2"/>
      <c r="C17" s="28"/>
      <c r="D17" s="2"/>
      <c r="E17" s="2"/>
      <c r="F17" s="65" t="s">
        <v>162</v>
      </c>
      <c r="G17" s="66">
        <v>15</v>
      </c>
    </row>
    <row r="18" spans="1:7" s="60" customFormat="1" ht="74.5" thickBot="1">
      <c r="A18" s="59" t="s">
        <v>163</v>
      </c>
      <c r="B18" s="61" t="s">
        <v>164</v>
      </c>
      <c r="C18" s="62" t="s">
        <v>165</v>
      </c>
      <c r="D18" s="63" t="s">
        <v>166</v>
      </c>
      <c r="E18" s="64" t="s">
        <v>167</v>
      </c>
      <c r="F18" s="67" t="s">
        <v>168</v>
      </c>
      <c r="G18" s="68" t="s">
        <v>127</v>
      </c>
    </row>
    <row r="19" spans="1:7" ht="116.5" thickBot="1">
      <c r="A19" s="291" t="s">
        <v>169</v>
      </c>
      <c r="B19" s="10" t="s">
        <v>65</v>
      </c>
      <c r="C19" s="29" t="s">
        <v>170</v>
      </c>
      <c r="D19" s="29" t="s">
        <v>171</v>
      </c>
      <c r="E19" s="77" t="s">
        <v>172</v>
      </c>
      <c r="F19" s="44"/>
      <c r="G19" s="44"/>
    </row>
    <row r="20" spans="1:7" ht="87.5" thickBot="1">
      <c r="A20" s="289"/>
      <c r="B20" s="20" t="s">
        <v>68</v>
      </c>
      <c r="C20" s="29" t="s">
        <v>173</v>
      </c>
      <c r="D20" s="29" t="s">
        <v>69</v>
      </c>
      <c r="E20" s="10" t="s">
        <v>172</v>
      </c>
      <c r="F20" s="44"/>
      <c r="G20" s="44"/>
    </row>
    <row r="21" spans="1:7" ht="73" thickBot="1">
      <c r="A21" s="289"/>
      <c r="B21" s="292" t="s">
        <v>174</v>
      </c>
      <c r="C21" s="30" t="s">
        <v>175</v>
      </c>
      <c r="D21" s="31" t="s">
        <v>176</v>
      </c>
      <c r="E21" s="17" t="s">
        <v>177</v>
      </c>
      <c r="F21" s="44"/>
      <c r="G21" s="44"/>
    </row>
    <row r="22" spans="1:7" ht="87.5" thickBot="1">
      <c r="A22" s="289"/>
      <c r="B22" s="293"/>
      <c r="C22" s="31" t="s">
        <v>178</v>
      </c>
      <c r="D22" s="76" t="s">
        <v>179</v>
      </c>
      <c r="E22" s="17" t="s">
        <v>180</v>
      </c>
      <c r="F22" s="44"/>
      <c r="G22" s="44"/>
    </row>
    <row r="23" spans="1:7" ht="87.5" thickBot="1">
      <c r="A23" s="289"/>
      <c r="B23" s="16" t="s">
        <v>73</v>
      </c>
      <c r="C23" s="31" t="s">
        <v>74</v>
      </c>
      <c r="D23" s="31" t="s">
        <v>181</v>
      </c>
      <c r="E23" s="17" t="s">
        <v>182</v>
      </c>
      <c r="F23" s="44"/>
      <c r="G23" s="44"/>
    </row>
    <row r="24" spans="1:7" ht="232.5" thickBot="1">
      <c r="A24" s="289"/>
      <c r="B24" s="13" t="s">
        <v>183</v>
      </c>
      <c r="C24" s="32" t="s">
        <v>184</v>
      </c>
      <c r="D24" s="32" t="s">
        <v>185</v>
      </c>
      <c r="E24" s="12" t="s">
        <v>186</v>
      </c>
      <c r="F24" s="44"/>
      <c r="G24" s="44"/>
    </row>
    <row r="25" spans="1:7" ht="218" thickBot="1">
      <c r="A25" s="289"/>
      <c r="B25" s="11"/>
      <c r="C25" s="32" t="s">
        <v>187</v>
      </c>
      <c r="D25" s="32" t="s">
        <v>188</v>
      </c>
      <c r="E25" s="12" t="s">
        <v>189</v>
      </c>
      <c r="F25" s="44"/>
      <c r="G25" s="44"/>
    </row>
    <row r="26" spans="1:7" ht="102" thickBot="1">
      <c r="A26" s="289"/>
      <c r="B26" s="11"/>
      <c r="C26" s="32" t="s">
        <v>190</v>
      </c>
      <c r="D26" s="32" t="s">
        <v>191</v>
      </c>
      <c r="E26" s="75" t="s">
        <v>192</v>
      </c>
      <c r="F26" s="46"/>
      <c r="G26" s="46"/>
    </row>
    <row r="27" spans="1:7" ht="29.5" thickBot="1">
      <c r="A27" s="23"/>
      <c r="B27" s="2"/>
      <c r="C27" s="33"/>
      <c r="D27" s="2"/>
      <c r="E27" s="2"/>
      <c r="F27" s="65" t="s">
        <v>193</v>
      </c>
      <c r="G27" s="66"/>
    </row>
    <row r="28" spans="1:7" ht="44" thickBot="1">
      <c r="A28" s="23"/>
      <c r="B28" s="2"/>
      <c r="C28" s="33"/>
      <c r="D28" s="2"/>
      <c r="E28" s="2"/>
      <c r="F28" s="65" t="s">
        <v>194</v>
      </c>
      <c r="G28" s="66">
        <f>8*3</f>
        <v>24</v>
      </c>
    </row>
    <row r="29" spans="1:7" s="60" customFormat="1" ht="74.5" thickBot="1">
      <c r="A29" s="59" t="s">
        <v>195</v>
      </c>
      <c r="B29" s="61" t="s">
        <v>196</v>
      </c>
      <c r="C29" s="70" t="s">
        <v>197</v>
      </c>
      <c r="D29" s="69" t="s">
        <v>198</v>
      </c>
      <c r="E29" s="64" t="s">
        <v>199</v>
      </c>
      <c r="F29" s="67" t="s">
        <v>200</v>
      </c>
      <c r="G29" s="71"/>
    </row>
    <row r="30" spans="1:7" ht="87.5" thickBot="1">
      <c r="A30" s="294" t="s">
        <v>80</v>
      </c>
      <c r="B30" s="14" t="s">
        <v>82</v>
      </c>
      <c r="C30" s="34" t="s">
        <v>201</v>
      </c>
      <c r="D30" s="14" t="s">
        <v>202</v>
      </c>
      <c r="E30" s="26" t="s">
        <v>203</v>
      </c>
      <c r="F30" s="58"/>
      <c r="G30" s="58"/>
    </row>
    <row r="31" spans="1:7" ht="73" thickBot="1">
      <c r="A31" s="294"/>
      <c r="B31" s="14" t="s">
        <v>84</v>
      </c>
      <c r="C31" s="34" t="s">
        <v>85</v>
      </c>
      <c r="D31" s="34" t="s">
        <v>204</v>
      </c>
      <c r="E31" s="24" t="s">
        <v>205</v>
      </c>
      <c r="F31" s="44"/>
      <c r="G31" s="44"/>
    </row>
    <row r="32" spans="1:7" ht="114.75" customHeight="1" thickBot="1">
      <c r="A32" s="294"/>
      <c r="B32" s="296" t="s">
        <v>206</v>
      </c>
      <c r="C32" s="35" t="s">
        <v>88</v>
      </c>
      <c r="D32" s="43" t="s">
        <v>207</v>
      </c>
      <c r="E32" s="15" t="s">
        <v>208</v>
      </c>
      <c r="F32" s="44"/>
      <c r="G32" s="44"/>
    </row>
    <row r="33" spans="1:7" ht="174.5" thickBot="1">
      <c r="A33" s="294"/>
      <c r="B33" s="296"/>
      <c r="C33" s="36" t="s">
        <v>209</v>
      </c>
      <c r="D33" s="16" t="s">
        <v>210</v>
      </c>
      <c r="E33" s="5" t="s">
        <v>211</v>
      </c>
      <c r="F33" s="44"/>
      <c r="G33" s="44"/>
    </row>
    <row r="34" spans="1:7" ht="58.5" thickBot="1">
      <c r="A34" s="294"/>
      <c r="B34" s="16" t="s">
        <v>94</v>
      </c>
      <c r="C34" s="36" t="s">
        <v>212</v>
      </c>
      <c r="D34" s="25" t="s">
        <v>213</v>
      </c>
      <c r="E34" s="5" t="s">
        <v>214</v>
      </c>
      <c r="F34" s="58"/>
      <c r="G34" s="58"/>
    </row>
    <row r="35" spans="1:7" ht="87.5" thickBot="1">
      <c r="A35" s="295"/>
      <c r="B35" s="74" t="s">
        <v>215</v>
      </c>
      <c r="C35" s="37" t="s">
        <v>216</v>
      </c>
      <c r="D35" s="18" t="s">
        <v>217</v>
      </c>
      <c r="E35" s="19" t="s">
        <v>218</v>
      </c>
      <c r="F35" s="44"/>
      <c r="G35" s="44"/>
    </row>
    <row r="36" spans="1:7" ht="29.5" thickBot="1">
      <c r="A36" s="49"/>
      <c r="B36" s="49"/>
      <c r="C36" s="49"/>
      <c r="D36" s="49"/>
      <c r="E36" s="49"/>
      <c r="F36" s="65" t="s">
        <v>219</v>
      </c>
      <c r="G36" s="66"/>
    </row>
    <row r="37" spans="1:7" ht="44" thickBot="1">
      <c r="A37" s="23"/>
      <c r="B37" s="2"/>
      <c r="C37" s="33"/>
      <c r="D37" s="2"/>
      <c r="E37" s="2"/>
      <c r="F37" s="65" t="s">
        <v>220</v>
      </c>
      <c r="G37" s="66">
        <v>12</v>
      </c>
    </row>
    <row r="38" spans="1:7" s="60" customFormat="1" ht="74.5" thickBot="1">
      <c r="A38" s="59" t="s">
        <v>221</v>
      </c>
      <c r="B38" s="61" t="s">
        <v>222</v>
      </c>
      <c r="C38" s="70" t="s">
        <v>223</v>
      </c>
      <c r="D38" s="72" t="s">
        <v>224</v>
      </c>
      <c r="E38" s="73" t="s">
        <v>225</v>
      </c>
      <c r="F38" s="67" t="s">
        <v>226</v>
      </c>
      <c r="G38" s="71"/>
    </row>
    <row r="39" spans="1:7" ht="26.25" customHeight="1">
      <c r="A39" s="3"/>
    </row>
    <row r="40" spans="1:7">
      <c r="A40" s="3"/>
    </row>
    <row r="41" spans="1:7">
      <c r="A41" s="4"/>
    </row>
    <row r="42" spans="1:7" ht="26.25" customHeight="1">
      <c r="A42" s="3"/>
    </row>
    <row r="43" spans="1:7">
      <c r="A43" s="4"/>
    </row>
    <row r="44" spans="1:7" ht="26.25" customHeight="1">
      <c r="A44" s="4"/>
    </row>
    <row r="45" spans="1:7" ht="26.25" customHeight="1">
      <c r="A45" s="3"/>
    </row>
    <row r="46" spans="1:7">
      <c r="A46" s="4"/>
    </row>
    <row r="47" spans="1:7" ht="26.25" customHeight="1">
      <c r="A47" s="3"/>
    </row>
    <row r="48" spans="1:7">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4"/>
    </row>
    <row r="64" spans="1:1" ht="26.25" customHeight="1">
      <c r="A64" s="4"/>
    </row>
    <row r="65" spans="1:1" ht="26.25" customHeight="1">
      <c r="A65" s="4"/>
    </row>
    <row r="66" spans="1:1" ht="39" customHeight="1"/>
  </sheetData>
  <mergeCells count="6">
    <mergeCell ref="A4:E4"/>
    <mergeCell ref="A10:A15"/>
    <mergeCell ref="A19:A26"/>
    <mergeCell ref="B21:B22"/>
    <mergeCell ref="A30:A35"/>
    <mergeCell ref="B32:B33"/>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6C8FF"/>
  </sheetPr>
  <dimension ref="A1:M58"/>
  <sheetViews>
    <sheetView showGridLines="0" topLeftCell="B1" zoomScaleNormal="100" workbookViewId="0">
      <selection activeCell="D3" sqref="D3"/>
    </sheetView>
  </sheetViews>
  <sheetFormatPr defaultColWidth="9" defaultRowHeight="15" customHeight="1"/>
  <cols>
    <col min="1" max="1" width="9" style="79"/>
    <col min="2" max="2" width="25.81640625" style="79" customWidth="1"/>
    <col min="3" max="3" width="25.81640625" style="80" customWidth="1"/>
    <col min="4" max="5" width="25.81640625" style="82" customWidth="1"/>
    <col min="6" max="6" width="27.6328125" style="82" customWidth="1"/>
    <col min="7" max="7" width="19.81640625" style="82" customWidth="1"/>
    <col min="8" max="8" width="35.81640625" style="82" customWidth="1"/>
    <col min="9" max="9" width="19.81640625" style="81" customWidth="1"/>
    <col min="10" max="10" width="35.81640625" style="81" customWidth="1"/>
    <col min="11" max="11" width="31.1796875" style="81" customWidth="1"/>
    <col min="12" max="12" width="19.453125" style="79" bestFit="1" customWidth="1"/>
    <col min="13" max="13" width="27" style="79" customWidth="1"/>
    <col min="14" max="16384" width="9" style="79"/>
  </cols>
  <sheetData>
    <row r="1" spans="1:11" ht="14.5">
      <c r="A1" s="89" t="s">
        <v>28</v>
      </c>
    </row>
    <row r="2" spans="1:11" ht="14.5">
      <c r="A2" s="89" t="s">
        <v>29</v>
      </c>
      <c r="G2" s="89"/>
    </row>
    <row r="3" spans="1:11" ht="14.5">
      <c r="F3" s="179"/>
      <c r="G3" s="142"/>
    </row>
    <row r="4" spans="1:11" ht="15.75" customHeight="1">
      <c r="A4" s="254" t="s">
        <v>30</v>
      </c>
      <c r="B4" s="254"/>
      <c r="C4" s="197"/>
      <c r="D4" s="180"/>
      <c r="F4" s="179"/>
      <c r="G4" s="181"/>
    </row>
    <row r="5" spans="1:11" s="130" customFormat="1" ht="15.75" customHeight="1">
      <c r="A5" s="255" t="s">
        <v>31</v>
      </c>
      <c r="B5" s="255"/>
      <c r="C5" s="197"/>
      <c r="D5" s="180"/>
      <c r="E5" s="131"/>
      <c r="F5" s="172"/>
      <c r="G5" s="166"/>
      <c r="H5" s="131"/>
      <c r="I5" s="132"/>
      <c r="J5" s="132"/>
      <c r="K5" s="132"/>
    </row>
    <row r="6" spans="1:11" s="130" customFormat="1" ht="15.75" customHeight="1">
      <c r="A6" s="255" t="s">
        <v>32</v>
      </c>
      <c r="B6" s="255"/>
      <c r="C6" s="197"/>
      <c r="D6" s="180"/>
      <c r="E6" s="131"/>
      <c r="F6" s="172"/>
      <c r="G6" s="166"/>
      <c r="H6" s="131"/>
      <c r="I6" s="132"/>
      <c r="J6" s="132"/>
      <c r="K6" s="132"/>
    </row>
    <row r="7" spans="1:11" ht="15.75" customHeight="1">
      <c r="A7" s="254" t="s">
        <v>33</v>
      </c>
      <c r="B7" s="254"/>
      <c r="C7" s="197"/>
      <c r="D7" s="180"/>
      <c r="F7" s="179"/>
      <c r="G7" s="182"/>
    </row>
    <row r="8" spans="1:11" ht="15.75" customHeight="1">
      <c r="A8" s="254" t="s">
        <v>34</v>
      </c>
      <c r="B8" s="254"/>
      <c r="C8" s="197"/>
      <c r="D8" s="180"/>
      <c r="F8" s="179"/>
      <c r="G8" s="79"/>
    </row>
    <row r="9" spans="1:11" ht="14.5">
      <c r="F9" s="179"/>
      <c r="G9" s="80"/>
    </row>
    <row r="10" spans="1:11" ht="14.5">
      <c r="A10" s="254" t="s">
        <v>35</v>
      </c>
      <c r="B10" s="254"/>
      <c r="C10" s="197"/>
      <c r="D10" s="180"/>
    </row>
    <row r="11" spans="1:11" customFormat="1" ht="14.5"/>
    <row r="12" spans="1:11" s="83" customFormat="1" ht="21">
      <c r="A12" s="265" t="s">
        <v>36</v>
      </c>
      <c r="B12" s="266"/>
      <c r="C12" s="266"/>
      <c r="D12" s="266"/>
      <c r="E12" s="266"/>
      <c r="F12" s="266"/>
      <c r="G12" s="266"/>
      <c r="H12" s="266"/>
      <c r="I12" s="266"/>
      <c r="J12" s="266"/>
      <c r="K12" s="267"/>
    </row>
    <row r="13" spans="1:11" ht="14.5">
      <c r="A13" s="256" t="s">
        <v>37</v>
      </c>
      <c r="B13" s="257"/>
      <c r="C13" s="257"/>
      <c r="D13" s="257"/>
      <c r="E13" s="257"/>
      <c r="F13" s="257"/>
      <c r="G13" s="257"/>
      <c r="H13" s="257"/>
      <c r="I13" s="257"/>
      <c r="J13" s="257"/>
      <c r="K13" s="258"/>
    </row>
    <row r="14" spans="1:11" s="83" customFormat="1" ht="101.5">
      <c r="A14" s="108" t="s">
        <v>39</v>
      </c>
      <c r="B14" s="173" t="s">
        <v>254</v>
      </c>
      <c r="C14" s="173" t="s">
        <v>41</v>
      </c>
      <c r="D14" s="173" t="s">
        <v>42</v>
      </c>
      <c r="E14" s="173" t="s">
        <v>43</v>
      </c>
      <c r="F14" s="173" t="s">
        <v>282</v>
      </c>
      <c r="G14" s="108" t="s">
        <v>230</v>
      </c>
      <c r="H14" s="173" t="s">
        <v>255</v>
      </c>
      <c r="I14" s="108" t="s">
        <v>231</v>
      </c>
      <c r="J14" s="173" t="s">
        <v>256</v>
      </c>
      <c r="K14" s="108" t="s">
        <v>227</v>
      </c>
    </row>
    <row r="15" spans="1:11" s="83" customFormat="1" ht="217.5">
      <c r="A15" s="109" t="s">
        <v>46</v>
      </c>
      <c r="B15" s="107" t="s">
        <v>252</v>
      </c>
      <c r="C15" s="173" t="s">
        <v>300</v>
      </c>
      <c r="D15" s="107" t="s">
        <v>253</v>
      </c>
      <c r="E15" s="107" t="s">
        <v>47</v>
      </c>
      <c r="F15" s="183"/>
      <c r="G15" s="184"/>
      <c r="H15" s="185"/>
      <c r="I15" s="183"/>
      <c r="J15" s="183"/>
      <c r="K15" s="186" t="e">
        <f>G15/I15*100</f>
        <v>#DIV/0!</v>
      </c>
    </row>
    <row r="16" spans="1:11" ht="101.5">
      <c r="A16" s="108" t="s">
        <v>39</v>
      </c>
      <c r="B16" s="173" t="s">
        <v>254</v>
      </c>
      <c r="C16" s="173" t="s">
        <v>41</v>
      </c>
      <c r="D16" s="173" t="s">
        <v>42</v>
      </c>
      <c r="E16" s="173" t="s">
        <v>43</v>
      </c>
      <c r="F16" s="173" t="s">
        <v>282</v>
      </c>
      <c r="G16" s="108" t="s">
        <v>230</v>
      </c>
      <c r="H16" s="173" t="s">
        <v>255</v>
      </c>
      <c r="I16" s="108" t="s">
        <v>232</v>
      </c>
      <c r="J16" s="173" t="s">
        <v>256</v>
      </c>
      <c r="K16" s="108" t="s">
        <v>227</v>
      </c>
    </row>
    <row r="17" spans="1:13" s="83" customFormat="1" ht="159.5">
      <c r="A17" s="109" t="s">
        <v>50</v>
      </c>
      <c r="B17" s="107" t="s">
        <v>228</v>
      </c>
      <c r="C17" s="173" t="s">
        <v>250</v>
      </c>
      <c r="D17" s="107" t="s">
        <v>251</v>
      </c>
      <c r="E17" s="107" t="s">
        <v>51</v>
      </c>
      <c r="F17" s="183"/>
      <c r="G17" s="184"/>
      <c r="H17" s="185"/>
      <c r="I17" s="183"/>
      <c r="J17" s="183"/>
      <c r="K17" s="186" t="e">
        <f>G17/I17*100</f>
        <v>#DIV/0!</v>
      </c>
      <c r="L17" s="86"/>
    </row>
    <row r="18" spans="1:13" ht="101.5">
      <c r="A18" s="108" t="s">
        <v>39</v>
      </c>
      <c r="B18" s="173" t="s">
        <v>254</v>
      </c>
      <c r="C18" s="173" t="s">
        <v>41</v>
      </c>
      <c r="D18" s="173" t="s">
        <v>42</v>
      </c>
      <c r="E18" s="173" t="s">
        <v>43</v>
      </c>
      <c r="F18" s="173" t="s">
        <v>282</v>
      </c>
      <c r="G18" s="108" t="s">
        <v>233</v>
      </c>
      <c r="H18" s="173" t="s">
        <v>255</v>
      </c>
      <c r="I18" s="108" t="s">
        <v>234</v>
      </c>
      <c r="J18" s="173" t="s">
        <v>256</v>
      </c>
      <c r="K18" s="108" t="s">
        <v>227</v>
      </c>
    </row>
    <row r="19" spans="1:13" s="83" customFormat="1" ht="116">
      <c r="A19" s="109" t="s">
        <v>52</v>
      </c>
      <c r="B19" s="176" t="s">
        <v>229</v>
      </c>
      <c r="C19" s="173" t="s">
        <v>302</v>
      </c>
      <c r="D19" s="107" t="s">
        <v>249</v>
      </c>
      <c r="E19" s="107" t="s">
        <v>53</v>
      </c>
      <c r="F19" s="183"/>
      <c r="G19" s="184"/>
      <c r="H19" s="185"/>
      <c r="I19" s="183"/>
      <c r="J19" s="183"/>
      <c r="K19" s="186" t="e">
        <f>G19/I19*100</f>
        <v>#DIV/0!</v>
      </c>
      <c r="M19" s="86"/>
    </row>
    <row r="20" spans="1:13" s="83" customFormat="1" ht="14.5">
      <c r="A20" s="259" t="s">
        <v>54</v>
      </c>
      <c r="B20" s="260"/>
      <c r="C20" s="260"/>
      <c r="D20" s="260"/>
      <c r="E20" s="260"/>
      <c r="F20" s="260"/>
      <c r="G20" s="260"/>
      <c r="H20" s="260"/>
      <c r="I20" s="260"/>
      <c r="J20" s="260"/>
      <c r="K20" s="261"/>
    </row>
    <row r="21" spans="1:13" s="83" customFormat="1" ht="130.5">
      <c r="A21" s="108" t="s">
        <v>39</v>
      </c>
      <c r="B21" s="173" t="s">
        <v>254</v>
      </c>
      <c r="C21" s="173" t="s">
        <v>41</v>
      </c>
      <c r="D21" s="173" t="s">
        <v>42</v>
      </c>
      <c r="E21" s="173" t="s">
        <v>43</v>
      </c>
      <c r="F21" s="173" t="s">
        <v>282</v>
      </c>
      <c r="G21" s="108" t="s">
        <v>235</v>
      </c>
      <c r="H21" s="173" t="s">
        <v>255</v>
      </c>
      <c r="I21" s="108" t="s">
        <v>237</v>
      </c>
      <c r="J21" s="173" t="s">
        <v>256</v>
      </c>
      <c r="K21" s="108" t="s">
        <v>227</v>
      </c>
      <c r="L21" s="177"/>
    </row>
    <row r="22" spans="1:13" s="83" customFormat="1" ht="163.25" customHeight="1">
      <c r="A22" s="109" t="s">
        <v>301</v>
      </c>
      <c r="B22" s="107" t="s">
        <v>247</v>
      </c>
      <c r="C22" s="178" t="s">
        <v>248</v>
      </c>
      <c r="D22" s="107" t="s">
        <v>236</v>
      </c>
      <c r="E22" s="107" t="s">
        <v>51</v>
      </c>
      <c r="F22" s="183"/>
      <c r="G22" s="184"/>
      <c r="H22" s="185"/>
      <c r="I22" s="183"/>
      <c r="J22" s="183"/>
      <c r="K22" s="186" t="e">
        <f>G22/I22*100</f>
        <v>#DIV/0!</v>
      </c>
      <c r="L22" s="187"/>
      <c r="M22" s="86"/>
    </row>
    <row r="23" spans="1:13" ht="14.5">
      <c r="A23" s="262" t="s">
        <v>56</v>
      </c>
      <c r="B23" s="263"/>
      <c r="C23" s="263"/>
      <c r="D23" s="263"/>
      <c r="E23" s="263"/>
      <c r="F23" s="263"/>
      <c r="G23" s="263"/>
      <c r="H23" s="263"/>
      <c r="I23" s="263"/>
      <c r="J23" s="263"/>
      <c r="K23" s="264"/>
    </row>
    <row r="24" spans="1:13" ht="101.5">
      <c r="A24" s="108" t="s">
        <v>39</v>
      </c>
      <c r="B24" s="173" t="s">
        <v>254</v>
      </c>
      <c r="C24" s="173" t="s">
        <v>41</v>
      </c>
      <c r="D24" s="173" t="s">
        <v>42</v>
      </c>
      <c r="E24" s="173" t="s">
        <v>43</v>
      </c>
      <c r="F24" s="173" t="s">
        <v>282</v>
      </c>
      <c r="G24" s="108" t="s">
        <v>239</v>
      </c>
      <c r="H24" s="173" t="s">
        <v>255</v>
      </c>
      <c r="I24" s="108" t="s">
        <v>240</v>
      </c>
      <c r="J24" s="173" t="s">
        <v>256</v>
      </c>
      <c r="K24" s="108" t="s">
        <v>227</v>
      </c>
    </row>
    <row r="25" spans="1:13" s="83" customFormat="1" ht="203">
      <c r="A25" s="109" t="s">
        <v>57</v>
      </c>
      <c r="B25" s="107" t="s">
        <v>238</v>
      </c>
      <c r="C25" s="173" t="s">
        <v>244</v>
      </c>
      <c r="D25" s="176" t="s">
        <v>245</v>
      </c>
      <c r="E25" s="107" t="s">
        <v>47</v>
      </c>
      <c r="F25" s="183"/>
      <c r="G25" s="184"/>
      <c r="H25" s="185"/>
      <c r="I25" s="183"/>
      <c r="J25" s="183"/>
      <c r="K25" s="186" t="e">
        <f>G25/I25*100</f>
        <v>#DIV/0!</v>
      </c>
    </row>
    <row r="26" spans="1:13" ht="101.5">
      <c r="A26" s="108" t="s">
        <v>39</v>
      </c>
      <c r="B26" s="173" t="s">
        <v>254</v>
      </c>
      <c r="C26" s="173" t="s">
        <v>41</v>
      </c>
      <c r="D26" s="173" t="s">
        <v>42</v>
      </c>
      <c r="E26" s="173" t="s">
        <v>43</v>
      </c>
      <c r="F26" s="173" t="s">
        <v>282</v>
      </c>
      <c r="G26" s="108" t="s">
        <v>241</v>
      </c>
      <c r="H26" s="173" t="s">
        <v>255</v>
      </c>
      <c r="I26" s="108" t="s">
        <v>246</v>
      </c>
      <c r="J26" s="173" t="s">
        <v>256</v>
      </c>
      <c r="K26" s="108" t="s">
        <v>227</v>
      </c>
    </row>
    <row r="27" spans="1:13" s="83" customFormat="1" ht="261">
      <c r="A27" s="109" t="s">
        <v>59</v>
      </c>
      <c r="B27" s="176" t="s">
        <v>243</v>
      </c>
      <c r="C27" s="173" t="s">
        <v>298</v>
      </c>
      <c r="D27" s="176" t="s">
        <v>242</v>
      </c>
      <c r="E27" s="107" t="s">
        <v>47</v>
      </c>
      <c r="F27" s="183"/>
      <c r="G27" s="184"/>
      <c r="H27" s="185"/>
      <c r="I27" s="183"/>
      <c r="J27" s="183"/>
      <c r="K27" s="186" t="e">
        <f>G27/I27*100</f>
        <v>#DIV/0!</v>
      </c>
    </row>
    <row r="28" spans="1:13" ht="14.5">
      <c r="A28" s="80"/>
    </row>
    <row r="30" spans="1:13" ht="14.5">
      <c r="B30" s="81"/>
    </row>
    <row r="31" spans="1:13" ht="26.25" customHeight="1"/>
    <row r="32" spans="1:13" ht="14.5"/>
    <row r="33" spans="2:2" ht="14.5">
      <c r="B33" s="81"/>
    </row>
    <row r="34" spans="2:2" ht="26.25" customHeight="1"/>
    <row r="35" spans="2:2" ht="14.5">
      <c r="B35" s="81"/>
    </row>
    <row r="36" spans="2:2" ht="26.25" customHeight="1">
      <c r="B36" s="81"/>
    </row>
    <row r="37" spans="2:2" ht="26.25" customHeight="1"/>
    <row r="38" spans="2:2" ht="14.5">
      <c r="B38" s="81"/>
    </row>
    <row r="39" spans="2:2" ht="26.25" customHeight="1"/>
    <row r="40" spans="2:2" ht="14.5"/>
    <row r="41" spans="2:2" ht="14.5"/>
    <row r="42" spans="2:2" ht="14.5"/>
    <row r="43" spans="2:2" ht="14.5"/>
    <row r="44" spans="2:2" ht="14.5"/>
    <row r="45" spans="2:2" ht="14.5"/>
    <row r="46" spans="2:2" ht="14.5"/>
    <row r="47" spans="2:2" ht="14.5"/>
    <row r="48" spans="2:2" ht="14.5"/>
    <row r="49" spans="2:2" ht="14.5"/>
    <row r="50" spans="2:2" ht="14.5"/>
    <row r="51" spans="2:2" ht="14.5"/>
    <row r="52" spans="2:2" ht="14.5"/>
    <row r="53" spans="2:2" ht="14.5"/>
    <row r="54" spans="2:2" ht="14.5"/>
    <row r="55" spans="2:2" ht="14.5">
      <c r="B55" s="81"/>
    </row>
    <row r="56" spans="2:2" ht="26.25" customHeight="1">
      <c r="B56" s="81"/>
    </row>
    <row r="57" spans="2:2" ht="26.25" customHeight="1">
      <c r="B57" s="81"/>
    </row>
    <row r="58" spans="2:2" ht="39" customHeight="1"/>
  </sheetData>
  <mergeCells count="10">
    <mergeCell ref="A13:K13"/>
    <mergeCell ref="A20:K20"/>
    <mergeCell ref="A23:K23"/>
    <mergeCell ref="A12:K12"/>
    <mergeCell ref="A10:B10"/>
    <mergeCell ref="A4:B4"/>
    <mergeCell ref="A5:B5"/>
    <mergeCell ref="A6:B6"/>
    <mergeCell ref="A7:B7"/>
    <mergeCell ref="A8:B8"/>
  </mergeCells>
  <conditionalFormatting sqref="C4:C8">
    <cfRule type="containsBlanks" dxfId="579" priority="76">
      <formula>LEN(TRIM(C4))=0</formula>
    </cfRule>
    <cfRule type="notContainsBlanks" dxfId="578" priority="225">
      <formula>LEN(TRIM(C4))&gt;0</formula>
    </cfRule>
  </conditionalFormatting>
  <conditionalFormatting sqref="C10">
    <cfRule type="notContainsBlanks" dxfId="577" priority="75">
      <formula>LEN(TRIM(C10))&gt;0</formula>
    </cfRule>
    <cfRule type="containsBlanks" dxfId="576" priority="74">
      <formula>LEN(TRIM(C10))=0</formula>
    </cfRule>
  </conditionalFormatting>
  <conditionalFormatting sqref="F17">
    <cfRule type="notContainsBlanks" dxfId="575" priority="57">
      <formula>LEN(TRIM(F17))&gt;0</formula>
    </cfRule>
    <cfRule type="containsBlanks" dxfId="574" priority="56">
      <formula>LEN(TRIM(F17))=0</formula>
    </cfRule>
  </conditionalFormatting>
  <conditionalFormatting sqref="F22">
    <cfRule type="containsBlanks" dxfId="573" priority="52">
      <formula>LEN(TRIM(F22))=0</formula>
    </cfRule>
  </conditionalFormatting>
  <conditionalFormatting sqref="F25">
    <cfRule type="notContainsBlanks" dxfId="572" priority="51">
      <formula>LEN(TRIM(F25))&gt;0</formula>
    </cfRule>
    <cfRule type="containsBlanks" dxfId="571" priority="50">
      <formula>LEN(TRIM(F25))=0</formula>
    </cfRule>
  </conditionalFormatting>
  <conditionalFormatting sqref="F27">
    <cfRule type="containsBlanks" dxfId="570" priority="48">
      <formula>LEN(TRIM(F27))=0</formula>
    </cfRule>
  </conditionalFormatting>
  <conditionalFormatting sqref="F15:J15">
    <cfRule type="notContainsBlanks" dxfId="569" priority="61">
      <formula>LEN(TRIM(F15))&gt;0</formula>
    </cfRule>
    <cfRule type="containsBlanks" dxfId="568" priority="60">
      <formula>LEN(TRIM(F15))=0</formula>
    </cfRule>
  </conditionalFormatting>
  <conditionalFormatting sqref="F19:J19">
    <cfRule type="containsBlanks" dxfId="567" priority="1">
      <formula>LEN(TRIM(F19))=0</formula>
    </cfRule>
    <cfRule type="notContainsBlanks" dxfId="566" priority="2">
      <formula>LEN(TRIM(F19))&gt;0</formula>
    </cfRule>
  </conditionalFormatting>
  <conditionalFormatting sqref="F22:J22">
    <cfRule type="notContainsBlanks" dxfId="565" priority="53">
      <formula>LEN(TRIM(F22))&gt;0</formula>
    </cfRule>
  </conditionalFormatting>
  <conditionalFormatting sqref="F27:J27">
    <cfRule type="notContainsBlanks" dxfId="564" priority="49">
      <formula>LEN(TRIM(F27))&gt;0</formula>
    </cfRule>
  </conditionalFormatting>
  <conditionalFormatting sqref="G17:J17">
    <cfRule type="notContainsBlanks" dxfId="563" priority="86">
      <formula>LEN(TRIM(G17))&gt;0</formula>
    </cfRule>
    <cfRule type="containsBlanks" dxfId="562" priority="86" stopIfTrue="1">
      <formula>LEN(TRIM(G17))=0</formula>
    </cfRule>
  </conditionalFormatting>
  <conditionalFormatting sqref="G22:J22">
    <cfRule type="containsBlanks" dxfId="561" priority="82" stopIfTrue="1">
      <formula>LEN(TRIM(G22))=0</formula>
    </cfRule>
  </conditionalFormatting>
  <conditionalFormatting sqref="G25:J25">
    <cfRule type="containsBlanks" dxfId="560" priority="68" stopIfTrue="1">
      <formula>LEN(TRIM(G25))=0</formula>
    </cfRule>
  </conditionalFormatting>
  <conditionalFormatting sqref="G27:J27">
    <cfRule type="containsBlanks" dxfId="559" priority="78" stopIfTrue="1">
      <formula>LEN(TRIM(G27))=0</formula>
    </cfRule>
  </conditionalFormatting>
  <conditionalFormatting sqref="K15">
    <cfRule type="expression" dxfId="558" priority="176" stopIfTrue="1">
      <formula>$F$15="Não-atividade não existe no meu país"</formula>
    </cfRule>
    <cfRule type="cellIs" dxfId="557" priority="224" operator="between">
      <formula>0</formula>
      <formula>20</formula>
    </cfRule>
    <cfRule type="cellIs" dxfId="556" priority="223" operator="between">
      <formula>21</formula>
      <formula>40</formula>
    </cfRule>
    <cfRule type="cellIs" dxfId="555" priority="222" operator="between">
      <formula>41</formula>
      <formula>60</formula>
    </cfRule>
    <cfRule type="cellIs" dxfId="554" priority="221" operator="between">
      <formula>61</formula>
      <formula>80</formula>
    </cfRule>
    <cfRule type="cellIs" dxfId="553" priority="220" operator="between">
      <formula>81</formula>
      <formula>100</formula>
    </cfRule>
    <cfRule type="expression" dxfId="552" priority="179" stopIfTrue="1">
      <formula>$F$15="Nenhuma atividade realizada antes do período do relatório"</formula>
    </cfRule>
    <cfRule type="expression" dxfId="551" priority="178" stopIfTrue="1">
      <formula>$F$15="Nenhuma atividade será realizada no próximo período de relatório"</formula>
    </cfRule>
    <cfRule type="expression" dxfId="550" priority="177">
      <formula>$F$15="Não sei, não consegui encontrar dados para confirmar"</formula>
    </cfRule>
  </conditionalFormatting>
  <conditionalFormatting sqref="K17">
    <cfRule type="expression" dxfId="549" priority="40" stopIfTrue="1">
      <formula>$F$17="Não sei, não consegui encontrar dados para confirmar"</formula>
    </cfRule>
    <cfRule type="expression" dxfId="548" priority="41">
      <formula>$F$17="Nenhuma atividade será realizada no próximo período de relatório"</formula>
    </cfRule>
    <cfRule type="expression" dxfId="547" priority="42">
      <formula>$F$17="Nenhuma atividade realizada antes do período do relatório"</formula>
    </cfRule>
    <cfRule type="cellIs" dxfId="546" priority="43" operator="between">
      <formula>81</formula>
      <formula>100</formula>
    </cfRule>
    <cfRule type="cellIs" dxfId="545" priority="44" operator="between">
      <formula>61</formula>
      <formula>80</formula>
    </cfRule>
    <cfRule type="cellIs" dxfId="544" priority="45" operator="between">
      <formula>41</formula>
      <formula>60</formula>
    </cfRule>
    <cfRule type="cellIs" dxfId="543" priority="46" operator="between">
      <formula>21</formula>
      <formula>40</formula>
    </cfRule>
    <cfRule type="cellIs" dxfId="542" priority="47" operator="between">
      <formula>0</formula>
      <formula>20</formula>
    </cfRule>
    <cfRule type="expression" dxfId="541" priority="39">
      <formula>$F$17="Não-atividade não existe no meu país"</formula>
    </cfRule>
  </conditionalFormatting>
  <conditionalFormatting sqref="K19">
    <cfRule type="expression" dxfId="540" priority="30" stopIfTrue="1">
      <formula>$L$19="Não-atividade não existe no meu país"</formula>
    </cfRule>
    <cfRule type="cellIs" dxfId="539" priority="38" operator="between">
      <formula>0</formula>
      <formula>20</formula>
    </cfRule>
    <cfRule type="expression" dxfId="538" priority="31" stopIfTrue="1">
      <formula>$F$19="Não sei, não consegui encontrar dados para confirmar"</formula>
    </cfRule>
    <cfRule type="cellIs" dxfId="537" priority="37" operator="between">
      <formula>21</formula>
      <formula>40</formula>
    </cfRule>
    <cfRule type="cellIs" dxfId="536" priority="36" operator="between">
      <formula>41</formula>
      <formula>60</formula>
    </cfRule>
    <cfRule type="cellIs" dxfId="535" priority="35" operator="between">
      <formula>61</formula>
      <formula>80</formula>
    </cfRule>
    <cfRule type="cellIs" dxfId="534" priority="34" operator="between">
      <formula>81</formula>
      <formula>100</formula>
    </cfRule>
    <cfRule type="expression" dxfId="533" priority="33">
      <formula>$F$19="Nenhuma atividade realizada antes do período do relatório"</formula>
    </cfRule>
    <cfRule type="expression" dxfId="532" priority="32">
      <formula>$F$19="Nenhuma atividade será realizada no próximo período de relatório"</formula>
    </cfRule>
  </conditionalFormatting>
  <conditionalFormatting sqref="K22">
    <cfRule type="cellIs" dxfId="531" priority="29" operator="between">
      <formula>0</formula>
      <formula>20</formula>
    </cfRule>
    <cfRule type="expression" dxfId="530" priority="21">
      <formula>$F$22="Não-atividade não existe no meu país"</formula>
    </cfRule>
    <cfRule type="expression" dxfId="529" priority="22" stopIfTrue="1">
      <formula>$F$22="Não sei, não consegui encontrar dados para confirmar"</formula>
    </cfRule>
    <cfRule type="expression" dxfId="528" priority="23">
      <formula>$F$22="Nenhuma atividade será realizada no próximo período de relatório"</formula>
    </cfRule>
    <cfRule type="expression" dxfId="527" priority="24">
      <formula>$F$22="Nenhuma atividade realizada antes do período do relatório"</formula>
    </cfRule>
    <cfRule type="cellIs" dxfId="526" priority="25" operator="between">
      <formula>81</formula>
      <formula>100</formula>
    </cfRule>
    <cfRule type="cellIs" dxfId="525" priority="26" operator="between">
      <formula>61</formula>
      <formula>80</formula>
    </cfRule>
    <cfRule type="cellIs" dxfId="524" priority="27" operator="between">
      <formula>41</formula>
      <formula>60</formula>
    </cfRule>
    <cfRule type="cellIs" dxfId="523" priority="28" operator="between">
      <formula>21</formula>
      <formula>40</formula>
    </cfRule>
  </conditionalFormatting>
  <conditionalFormatting sqref="K25">
    <cfRule type="expression" dxfId="522" priority="13" stopIfTrue="1">
      <formula>$F$25="Não sei, não consegui encontrar dados para confirmar"</formula>
    </cfRule>
    <cfRule type="expression" dxfId="521" priority="12">
      <formula>$F$25="Não-atividade não existe no meu país"</formula>
    </cfRule>
    <cfRule type="cellIs" dxfId="520" priority="19" operator="between">
      <formula>21</formula>
      <formula>40</formula>
    </cfRule>
    <cfRule type="cellIs" dxfId="519" priority="20" operator="between">
      <formula>0</formula>
      <formula>20</formula>
    </cfRule>
    <cfRule type="cellIs" dxfId="518" priority="18" operator="between">
      <formula>41</formula>
      <formula>60</formula>
    </cfRule>
    <cfRule type="cellIs" dxfId="517" priority="17" operator="between">
      <formula>61</formula>
      <formula>80</formula>
    </cfRule>
    <cfRule type="cellIs" dxfId="516" priority="16" operator="between">
      <formula>81</formula>
      <formula>100</formula>
    </cfRule>
    <cfRule type="expression" dxfId="515" priority="15">
      <formula>$F$25="Nenhuma atividade realizada antes do período do relatório"</formula>
    </cfRule>
    <cfRule type="expression" dxfId="514" priority="14">
      <formula>$F$25="Nenhuma atividade será realizada no próximo período de relatório"</formula>
    </cfRule>
  </conditionalFormatting>
  <conditionalFormatting sqref="K27">
    <cfRule type="expression" dxfId="513" priority="4" stopIfTrue="1">
      <formula>$F$27="Não sei, não consegui encontrar dados para confirmar"</formula>
    </cfRule>
    <cfRule type="expression" dxfId="512" priority="5">
      <formula>$F$27="Nenhuma atividade será realizada no próximo período de relatório"</formula>
    </cfRule>
    <cfRule type="cellIs" dxfId="511" priority="10" operator="between">
      <formula>21</formula>
      <formula>40</formula>
    </cfRule>
    <cfRule type="cellIs" dxfId="510" priority="11" operator="between">
      <formula>0</formula>
      <formula>20</formula>
    </cfRule>
    <cfRule type="cellIs" dxfId="509" priority="9" operator="between">
      <formula>41</formula>
      <formula>60</formula>
    </cfRule>
    <cfRule type="cellIs" dxfId="508" priority="8" operator="between">
      <formula>61</formula>
      <formula>80</formula>
    </cfRule>
    <cfRule type="cellIs" dxfId="507" priority="7" operator="between">
      <formula>81</formula>
      <formula>100</formula>
    </cfRule>
    <cfRule type="expression" dxfId="506" priority="6">
      <formula>$F$27="Nenhuma atividade realizada antes do período do relatório"</formula>
    </cfRule>
    <cfRule type="expression" dxfId="505" priority="3">
      <formula>$F$27="Não-atividade não existe no meu país"</formula>
    </cfRule>
  </conditionalFormatting>
  <dataValidations count="1">
    <dataValidation type="custom" allowBlank="1" showInputMessage="1" showErrorMessage="1" sqref="G15:J15 G22:J22 G25:J25 G27:J27 G17:J17 G19:J19" xr:uid="{00000000-0002-0000-0100-000000000000}">
      <formula1>$F15="Sim, fonte de dados confirmada e listada"</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88ED002-E21E-6E4D-B3F3-2C202B228A76}">
          <x14:formula1>
            <xm:f>'Menus suspensos'!$A$4:$A$8</xm:f>
          </x14:formula1>
          <xm:sqref>F15 F17 F19 F22 F25 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C8FF"/>
  </sheetPr>
  <dimension ref="A1:L54"/>
  <sheetViews>
    <sheetView showGridLines="0" zoomScaleNormal="100" workbookViewId="0">
      <selection activeCell="F15" sqref="F15"/>
    </sheetView>
  </sheetViews>
  <sheetFormatPr defaultColWidth="9" defaultRowHeight="14.5"/>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2" width="29.1796875" style="79" customWidth="1"/>
    <col min="13" max="16384" width="9" style="79"/>
  </cols>
  <sheetData>
    <row r="1" spans="1:12">
      <c r="A1" s="89" t="s">
        <v>28</v>
      </c>
    </row>
    <row r="2" spans="1:12">
      <c r="A2" s="89" t="s">
        <v>60</v>
      </c>
    </row>
    <row r="4" spans="1:12" ht="15.75" customHeight="1">
      <c r="A4" s="254" t="s">
        <v>30</v>
      </c>
      <c r="B4" s="254"/>
      <c r="C4" s="268">
        <f>'[1]CE POLICY INDICATORS'!C4</f>
        <v>0</v>
      </c>
      <c r="D4" s="269"/>
    </row>
    <row r="5" spans="1:12" s="83" customFormat="1" ht="15.75" customHeight="1">
      <c r="A5" s="255" t="s">
        <v>31</v>
      </c>
      <c r="B5" s="255"/>
      <c r="C5" s="268">
        <f>'[1]CE POLICY INDICATORS'!C5</f>
        <v>0</v>
      </c>
      <c r="D5" s="269"/>
      <c r="E5" s="129"/>
      <c r="F5" s="131"/>
      <c r="G5" s="129"/>
      <c r="H5" s="129"/>
      <c r="I5" s="86"/>
      <c r="J5" s="86"/>
      <c r="K5" s="86"/>
    </row>
    <row r="6" spans="1:12" s="83" customFormat="1" ht="15.75" customHeight="1">
      <c r="A6" s="255" t="s">
        <v>32</v>
      </c>
      <c r="B6" s="255"/>
      <c r="C6" s="268">
        <f>'[1]CE POLICY INDICATORS'!C6</f>
        <v>0</v>
      </c>
      <c r="D6" s="269"/>
      <c r="E6" s="129"/>
      <c r="F6" s="131"/>
      <c r="G6" s="129"/>
      <c r="H6" s="129"/>
      <c r="I6" s="86"/>
      <c r="J6" s="86"/>
      <c r="K6" s="86"/>
    </row>
    <row r="7" spans="1:12" ht="15.75" customHeight="1">
      <c r="A7" s="254" t="s">
        <v>33</v>
      </c>
      <c r="B7" s="254"/>
      <c r="C7" s="268">
        <f>'[1]CE POLICY INDICATORS'!C7</f>
        <v>0</v>
      </c>
      <c r="D7" s="269"/>
    </row>
    <row r="8" spans="1:12" ht="15.75" customHeight="1">
      <c r="A8" s="254" t="s">
        <v>34</v>
      </c>
      <c r="B8" s="254"/>
      <c r="C8" s="268">
        <f>'[1]CE POLICY INDICATORS'!C8</f>
        <v>0</v>
      </c>
      <c r="D8" s="269"/>
    </row>
    <row r="9" spans="1:12" ht="15.5">
      <c r="C9" s="174"/>
    </row>
    <row r="10" spans="1:12" ht="15.5">
      <c r="A10" s="254" t="s">
        <v>35</v>
      </c>
      <c r="B10" s="254"/>
      <c r="C10" s="268">
        <f>'[1]CE POLICY INDICATORS'!C10</f>
        <v>0</v>
      </c>
      <c r="D10" s="269"/>
    </row>
    <row r="11" spans="1:12" ht="15.5">
      <c r="C11" s="174"/>
      <c r="G11" s="138"/>
    </row>
    <row r="12" spans="1:12" s="83" customFormat="1" ht="21">
      <c r="A12" s="265" t="s">
        <v>61</v>
      </c>
      <c r="B12" s="266"/>
      <c r="C12" s="266"/>
      <c r="D12" s="266"/>
      <c r="E12" s="266"/>
      <c r="F12" s="266"/>
      <c r="G12" s="266"/>
      <c r="H12" s="266"/>
      <c r="I12" s="266"/>
      <c r="J12" s="266"/>
      <c r="K12" s="267"/>
    </row>
    <row r="13" spans="1:12">
      <c r="A13" s="256" t="s">
        <v>62</v>
      </c>
      <c r="B13" s="257"/>
      <c r="C13" s="257"/>
      <c r="D13" s="257"/>
      <c r="E13" s="257"/>
      <c r="F13" s="257"/>
      <c r="G13" s="257"/>
      <c r="H13" s="257"/>
      <c r="I13" s="257"/>
      <c r="J13" s="257"/>
      <c r="K13" s="258"/>
    </row>
    <row r="14" spans="1:12" s="83" customFormat="1" ht="159.5">
      <c r="A14" s="108" t="s">
        <v>39</v>
      </c>
      <c r="B14" s="173" t="s">
        <v>254</v>
      </c>
      <c r="C14" s="173" t="s">
        <v>41</v>
      </c>
      <c r="D14" s="173" t="s">
        <v>42</v>
      </c>
      <c r="E14" s="173" t="s">
        <v>43</v>
      </c>
      <c r="F14" s="173" t="s">
        <v>282</v>
      </c>
      <c r="G14" s="108" t="s">
        <v>259</v>
      </c>
      <c r="H14" s="173" t="s">
        <v>48</v>
      </c>
      <c r="I14" s="108" t="s">
        <v>261</v>
      </c>
      <c r="J14" s="173" t="s">
        <v>49</v>
      </c>
      <c r="K14" s="108" t="s">
        <v>227</v>
      </c>
      <c r="L14" s="128"/>
    </row>
    <row r="15" spans="1:12" ht="132.75" customHeight="1">
      <c r="A15" s="190" t="s">
        <v>64</v>
      </c>
      <c r="B15" s="191" t="s">
        <v>257</v>
      </c>
      <c r="C15" s="173" t="s">
        <v>258</v>
      </c>
      <c r="D15" s="107" t="s">
        <v>260</v>
      </c>
      <c r="E15" s="107" t="s">
        <v>66</v>
      </c>
      <c r="F15" s="183"/>
      <c r="G15" s="184"/>
      <c r="H15" s="185"/>
      <c r="I15" s="183"/>
      <c r="J15" s="183"/>
      <c r="K15" s="186" t="e">
        <f>G15/I15*100</f>
        <v>#DIV/0!</v>
      </c>
    </row>
    <row r="16" spans="1:12" ht="159.5">
      <c r="A16" s="108" t="s">
        <v>39</v>
      </c>
      <c r="B16" s="173" t="s">
        <v>254</v>
      </c>
      <c r="C16" s="173" t="s">
        <v>41</v>
      </c>
      <c r="D16" s="173" t="s">
        <v>42</v>
      </c>
      <c r="E16" s="173" t="s">
        <v>43</v>
      </c>
      <c r="F16" s="173" t="s">
        <v>282</v>
      </c>
      <c r="G16" s="108" t="s">
        <v>264</v>
      </c>
      <c r="H16" s="173" t="s">
        <v>48</v>
      </c>
      <c r="I16" s="108" t="s">
        <v>265</v>
      </c>
      <c r="J16" s="173" t="s">
        <v>49</v>
      </c>
      <c r="K16" s="108" t="s">
        <v>227</v>
      </c>
    </row>
    <row r="17" spans="1:12" ht="174">
      <c r="A17" s="190" t="s">
        <v>67</v>
      </c>
      <c r="B17" s="191" t="s">
        <v>262</v>
      </c>
      <c r="C17" s="173" t="s">
        <v>263</v>
      </c>
      <c r="D17" s="107" t="s">
        <v>266</v>
      </c>
      <c r="E17" s="107" t="s">
        <v>66</v>
      </c>
      <c r="F17" s="183"/>
      <c r="G17" s="184"/>
      <c r="H17" s="185"/>
      <c r="I17" s="183"/>
      <c r="J17" s="183"/>
      <c r="K17" s="186" t="e">
        <f>G17/I17*100</f>
        <v>#DIV/0!</v>
      </c>
      <c r="L17" s="81"/>
    </row>
    <row r="18" spans="1:12" s="83" customFormat="1">
      <c r="A18" s="259" t="s">
        <v>70</v>
      </c>
      <c r="B18" s="260"/>
      <c r="C18" s="260"/>
      <c r="D18" s="260"/>
      <c r="E18" s="260"/>
      <c r="F18" s="260"/>
      <c r="G18" s="260"/>
      <c r="H18" s="260"/>
      <c r="I18" s="260"/>
      <c r="J18" s="260"/>
      <c r="K18" s="261"/>
    </row>
    <row r="19" spans="1:12" s="83" customFormat="1" ht="159.5">
      <c r="A19" s="108" t="s">
        <v>39</v>
      </c>
      <c r="B19" s="173" t="s">
        <v>254</v>
      </c>
      <c r="C19" s="173" t="s">
        <v>41</v>
      </c>
      <c r="D19" s="173" t="s">
        <v>42</v>
      </c>
      <c r="E19" s="173" t="s">
        <v>43</v>
      </c>
      <c r="F19" s="173" t="s">
        <v>282</v>
      </c>
      <c r="G19" s="108" t="s">
        <v>268</v>
      </c>
      <c r="H19" s="173" t="s">
        <v>48</v>
      </c>
      <c r="I19" s="108" t="s">
        <v>269</v>
      </c>
      <c r="J19" s="173" t="s">
        <v>49</v>
      </c>
      <c r="K19" s="108" t="s">
        <v>227</v>
      </c>
    </row>
    <row r="20" spans="1:12" s="83" customFormat="1" ht="159.5">
      <c r="A20" s="109" t="s">
        <v>71</v>
      </c>
      <c r="B20" s="107" t="s">
        <v>267</v>
      </c>
      <c r="C20" s="173" t="s">
        <v>271</v>
      </c>
      <c r="D20" s="107" t="s">
        <v>272</v>
      </c>
      <c r="E20" s="107" t="s">
        <v>72</v>
      </c>
      <c r="F20" s="183"/>
      <c r="G20" s="184"/>
      <c r="H20" s="185"/>
      <c r="I20" s="183"/>
      <c r="J20" s="183"/>
      <c r="K20" s="186" t="e">
        <f>G20/I20*100</f>
        <v>#DIV/0!</v>
      </c>
      <c r="L20" s="86"/>
    </row>
    <row r="21" spans="1:12">
      <c r="A21" s="262" t="s">
        <v>75</v>
      </c>
      <c r="B21" s="263"/>
      <c r="C21" s="263"/>
      <c r="D21" s="263"/>
      <c r="E21" s="263"/>
      <c r="F21" s="263"/>
      <c r="G21" s="263"/>
      <c r="H21" s="263"/>
      <c r="I21" s="263"/>
      <c r="J21" s="263"/>
      <c r="K21" s="264"/>
    </row>
    <row r="22" spans="1:12" ht="159.5">
      <c r="A22" s="108" t="s">
        <v>39</v>
      </c>
      <c r="B22" s="173" t="s">
        <v>254</v>
      </c>
      <c r="C22" s="173" t="s">
        <v>41</v>
      </c>
      <c r="D22" s="173" t="s">
        <v>42</v>
      </c>
      <c r="E22" s="173" t="s">
        <v>43</v>
      </c>
      <c r="F22" s="173" t="s">
        <v>282</v>
      </c>
      <c r="G22" s="108" t="s">
        <v>280</v>
      </c>
      <c r="H22" s="173" t="s">
        <v>48</v>
      </c>
      <c r="I22" s="108" t="s">
        <v>281</v>
      </c>
      <c r="J22" s="173" t="s">
        <v>49</v>
      </c>
      <c r="K22" s="108" t="s">
        <v>227</v>
      </c>
    </row>
    <row r="23" spans="1:12" ht="145">
      <c r="A23" s="190" t="s">
        <v>76</v>
      </c>
      <c r="B23" s="191" t="s">
        <v>277</v>
      </c>
      <c r="C23" s="173" t="s">
        <v>278</v>
      </c>
      <c r="D23" s="107" t="s">
        <v>279</v>
      </c>
      <c r="E23" s="107" t="s">
        <v>66</v>
      </c>
      <c r="F23" s="183"/>
      <c r="G23" s="184"/>
      <c r="H23" s="185"/>
      <c r="I23" s="183"/>
      <c r="J23" s="183"/>
      <c r="K23" s="186" t="e">
        <f>G23/I23*100</f>
        <v>#DIV/0!</v>
      </c>
      <c r="L23" s="139"/>
    </row>
    <row r="24" spans="1:12" s="83" customFormat="1" ht="159.5">
      <c r="A24" s="108" t="s">
        <v>39</v>
      </c>
      <c r="B24" s="173" t="s">
        <v>254</v>
      </c>
      <c r="C24" s="173" t="s">
        <v>41</v>
      </c>
      <c r="D24" s="173" t="s">
        <v>42</v>
      </c>
      <c r="E24" s="173" t="s">
        <v>43</v>
      </c>
      <c r="F24" s="173" t="s">
        <v>282</v>
      </c>
      <c r="G24" s="108" t="s">
        <v>322</v>
      </c>
      <c r="H24" s="173" t="s">
        <v>48</v>
      </c>
      <c r="I24" s="108" t="s">
        <v>270</v>
      </c>
      <c r="J24" s="173" t="s">
        <v>49</v>
      </c>
      <c r="K24" s="108" t="s">
        <v>227</v>
      </c>
    </row>
    <row r="25" spans="1:12" s="83" customFormat="1" ht="101.5">
      <c r="A25" s="109" t="s">
        <v>77</v>
      </c>
      <c r="B25" s="107" t="s">
        <v>303</v>
      </c>
      <c r="C25" s="173" t="s">
        <v>324</v>
      </c>
      <c r="D25" s="107" t="s">
        <v>323</v>
      </c>
      <c r="E25" s="107" t="s">
        <v>72</v>
      </c>
      <c r="F25" s="183"/>
      <c r="G25" s="184"/>
      <c r="H25" s="185"/>
      <c r="I25" s="183"/>
      <c r="J25" s="183"/>
      <c r="K25" s="186" t="e">
        <f>G25/I25*100</f>
        <v>#DIV/0!</v>
      </c>
    </row>
    <row r="26" spans="1:12" ht="159.5">
      <c r="A26" s="108" t="s">
        <v>39</v>
      </c>
      <c r="B26" s="173" t="s">
        <v>254</v>
      </c>
      <c r="C26" s="173" t="s">
        <v>41</v>
      </c>
      <c r="D26" s="173" t="s">
        <v>42</v>
      </c>
      <c r="E26" s="173" t="s">
        <v>43</v>
      </c>
      <c r="F26" s="173" t="s">
        <v>282</v>
      </c>
      <c r="G26" s="189" t="s">
        <v>273</v>
      </c>
      <c r="H26" s="173" t="s">
        <v>48</v>
      </c>
      <c r="I26" s="189" t="s">
        <v>274</v>
      </c>
      <c r="J26" s="173" t="s">
        <v>49</v>
      </c>
      <c r="K26" s="108" t="s">
        <v>227</v>
      </c>
    </row>
    <row r="27" spans="1:12" ht="232">
      <c r="A27" s="190" t="s">
        <v>325</v>
      </c>
      <c r="B27" s="191" t="s">
        <v>321</v>
      </c>
      <c r="C27" s="178" t="s">
        <v>275</v>
      </c>
      <c r="D27" s="176" t="s">
        <v>276</v>
      </c>
      <c r="E27" s="191" t="s">
        <v>78</v>
      </c>
      <c r="F27" s="183"/>
      <c r="G27" s="184"/>
      <c r="H27" s="185"/>
      <c r="I27" s="183"/>
      <c r="J27" s="183"/>
      <c r="K27" s="186" t="e">
        <f>G27/I27*100</f>
        <v>#DIV/0!</v>
      </c>
    </row>
    <row r="28" spans="1:12" s="80" customFormat="1">
      <c r="D28" s="82"/>
      <c r="E28" s="82"/>
      <c r="G28" s="82"/>
      <c r="H28" s="82"/>
      <c r="I28" s="81"/>
      <c r="J28" s="81"/>
      <c r="K28" s="81"/>
      <c r="L28" s="79"/>
    </row>
    <row r="29" spans="1:12" s="80" customFormat="1">
      <c r="B29" s="90"/>
      <c r="D29" s="82"/>
      <c r="E29" s="82"/>
      <c r="G29" s="82"/>
      <c r="H29" s="82"/>
      <c r="I29" s="81"/>
      <c r="J29" s="81"/>
      <c r="K29" s="81"/>
      <c r="L29" s="79"/>
    </row>
    <row r="30" spans="1:12" s="80" customFormat="1" ht="26.25" customHeight="1">
      <c r="B30" s="91"/>
      <c r="D30" s="82"/>
      <c r="E30" s="82"/>
      <c r="G30" s="82"/>
      <c r="H30" s="82"/>
      <c r="I30" s="81"/>
      <c r="J30" s="81"/>
      <c r="K30" s="81"/>
      <c r="L30" s="79"/>
    </row>
    <row r="31" spans="1:12" s="80" customFormat="1">
      <c r="B31" s="90"/>
      <c r="D31" s="82"/>
      <c r="E31" s="82"/>
      <c r="G31" s="82"/>
      <c r="H31" s="82"/>
      <c r="I31" s="81"/>
      <c r="J31" s="81"/>
      <c r="K31" s="81"/>
      <c r="L31" s="79"/>
    </row>
    <row r="32" spans="1:12" s="80" customFormat="1" ht="26.25" customHeight="1">
      <c r="B32" s="90"/>
      <c r="D32" s="82"/>
      <c r="E32" s="82"/>
      <c r="G32" s="82"/>
      <c r="H32" s="82"/>
      <c r="I32" s="81"/>
      <c r="J32" s="81"/>
      <c r="K32" s="81"/>
      <c r="L32" s="79"/>
    </row>
    <row r="33" spans="2:12" s="80" customFormat="1" ht="26.25" customHeight="1">
      <c r="B33" s="91"/>
      <c r="D33" s="82"/>
      <c r="E33" s="82"/>
      <c r="G33" s="82"/>
      <c r="H33" s="82"/>
      <c r="I33" s="81"/>
      <c r="J33" s="81"/>
      <c r="K33" s="81"/>
      <c r="L33" s="79"/>
    </row>
    <row r="34" spans="2:12" s="80" customFormat="1">
      <c r="B34" s="90"/>
      <c r="D34" s="82"/>
      <c r="E34" s="82"/>
      <c r="G34" s="82"/>
      <c r="H34" s="82"/>
      <c r="I34" s="81"/>
      <c r="J34" s="81"/>
      <c r="K34" s="81"/>
      <c r="L34" s="79"/>
    </row>
    <row r="35" spans="2:12" s="80" customFormat="1" ht="26.25" customHeight="1">
      <c r="B35" s="91"/>
      <c r="D35" s="82"/>
      <c r="E35" s="82"/>
      <c r="G35" s="82"/>
      <c r="H35" s="82"/>
      <c r="I35" s="81"/>
      <c r="J35" s="81"/>
      <c r="K35" s="81"/>
      <c r="L35" s="79"/>
    </row>
    <row r="36" spans="2:12" s="80" customFormat="1">
      <c r="B36" s="91"/>
      <c r="D36" s="82"/>
      <c r="E36" s="82"/>
      <c r="G36" s="82"/>
      <c r="H36" s="82"/>
      <c r="I36" s="81"/>
      <c r="J36" s="81"/>
      <c r="K36" s="81"/>
      <c r="L36" s="79"/>
    </row>
    <row r="37" spans="2:12" s="80" customFormat="1">
      <c r="B37" s="91"/>
      <c r="D37" s="82"/>
      <c r="E37" s="82"/>
      <c r="G37" s="82"/>
      <c r="H37" s="82"/>
      <c r="I37" s="81"/>
      <c r="J37" s="81"/>
      <c r="K37" s="81"/>
      <c r="L37" s="79"/>
    </row>
    <row r="38" spans="2:12" s="80" customFormat="1">
      <c r="B38" s="91"/>
      <c r="D38" s="82"/>
      <c r="E38" s="82"/>
      <c r="G38" s="82"/>
      <c r="H38" s="82"/>
      <c r="I38" s="81"/>
      <c r="J38" s="81"/>
      <c r="K38" s="81"/>
      <c r="L38" s="79"/>
    </row>
    <row r="39" spans="2:12" s="80" customFormat="1">
      <c r="B39" s="91"/>
      <c r="D39" s="82"/>
      <c r="E39" s="82"/>
      <c r="F39" s="82"/>
      <c r="G39" s="82"/>
      <c r="H39" s="82"/>
      <c r="I39" s="81"/>
      <c r="J39" s="81"/>
      <c r="K39" s="81"/>
      <c r="L39" s="79"/>
    </row>
    <row r="40" spans="2:12" s="80" customFormat="1">
      <c r="B40" s="91"/>
      <c r="D40" s="82"/>
      <c r="E40" s="82"/>
      <c r="F40" s="82"/>
      <c r="G40" s="82"/>
      <c r="H40" s="82"/>
      <c r="I40" s="81"/>
      <c r="J40" s="81"/>
      <c r="K40" s="81"/>
      <c r="L40" s="79"/>
    </row>
    <row r="41" spans="2:12" s="80" customFormat="1">
      <c r="B41" s="91"/>
      <c r="D41" s="82"/>
      <c r="E41" s="82"/>
      <c r="F41" s="82"/>
      <c r="G41" s="82"/>
      <c r="H41" s="82"/>
      <c r="I41" s="81"/>
      <c r="J41" s="81"/>
      <c r="K41" s="81"/>
      <c r="L41" s="79"/>
    </row>
    <row r="42" spans="2:12" s="80" customFormat="1">
      <c r="B42" s="91"/>
      <c r="D42" s="82"/>
      <c r="E42" s="82"/>
      <c r="F42" s="82"/>
      <c r="G42" s="82"/>
      <c r="H42" s="82"/>
      <c r="I42" s="81"/>
      <c r="J42" s="81"/>
      <c r="K42" s="81"/>
      <c r="L42" s="79"/>
    </row>
    <row r="43" spans="2:12" s="80" customFormat="1">
      <c r="B43" s="91"/>
      <c r="D43" s="82"/>
      <c r="E43" s="82"/>
      <c r="F43" s="82"/>
      <c r="G43" s="82"/>
      <c r="H43" s="82"/>
      <c r="I43" s="81"/>
      <c r="J43" s="81"/>
      <c r="K43" s="81"/>
      <c r="L43" s="79"/>
    </row>
    <row r="44" spans="2:12" s="80" customFormat="1">
      <c r="B44" s="91"/>
      <c r="D44" s="82"/>
      <c r="E44" s="82"/>
      <c r="F44" s="82"/>
      <c r="G44" s="82"/>
      <c r="H44" s="82"/>
      <c r="I44" s="81"/>
      <c r="J44" s="81"/>
      <c r="K44" s="81"/>
      <c r="L44" s="79"/>
    </row>
    <row r="45" spans="2:12" s="80" customFormat="1">
      <c r="B45" s="91"/>
      <c r="D45" s="82"/>
      <c r="E45" s="82"/>
      <c r="F45" s="82"/>
      <c r="G45" s="82"/>
      <c r="H45" s="82"/>
      <c r="I45" s="81"/>
      <c r="J45" s="81"/>
      <c r="K45" s="81"/>
      <c r="L45" s="79"/>
    </row>
    <row r="46" spans="2:12" s="80" customFormat="1">
      <c r="B46" s="91"/>
      <c r="D46" s="82"/>
      <c r="E46" s="82"/>
      <c r="F46" s="82"/>
      <c r="G46" s="82"/>
      <c r="H46" s="82"/>
      <c r="I46" s="81"/>
      <c r="J46" s="81"/>
      <c r="K46" s="81"/>
      <c r="L46" s="79"/>
    </row>
    <row r="47" spans="2:12" s="80" customFormat="1">
      <c r="B47" s="91"/>
      <c r="D47" s="82"/>
      <c r="E47" s="82"/>
      <c r="F47" s="82"/>
      <c r="G47" s="82"/>
      <c r="H47" s="82"/>
      <c r="I47" s="81"/>
      <c r="J47" s="81"/>
      <c r="K47" s="81"/>
      <c r="L47" s="79"/>
    </row>
    <row r="48" spans="2:12" s="80" customFormat="1">
      <c r="B48" s="91"/>
      <c r="D48" s="82"/>
      <c r="E48" s="82"/>
      <c r="F48" s="82"/>
      <c r="G48" s="82"/>
      <c r="H48" s="82"/>
      <c r="I48" s="81"/>
      <c r="J48" s="81"/>
      <c r="K48" s="81"/>
      <c r="L48" s="79"/>
    </row>
    <row r="49" spans="2:12" s="80" customFormat="1">
      <c r="B49" s="91"/>
      <c r="D49" s="82"/>
      <c r="E49" s="82"/>
      <c r="F49" s="82"/>
      <c r="G49" s="82"/>
      <c r="H49" s="82"/>
      <c r="I49" s="81"/>
      <c r="J49" s="81"/>
      <c r="K49" s="81"/>
      <c r="L49" s="79"/>
    </row>
    <row r="50" spans="2:12" s="80" customFormat="1">
      <c r="B50" s="91"/>
      <c r="D50" s="82"/>
      <c r="E50" s="82"/>
      <c r="F50" s="82"/>
      <c r="G50" s="82"/>
      <c r="H50" s="82"/>
      <c r="I50" s="81"/>
      <c r="J50" s="81"/>
      <c r="K50" s="81"/>
      <c r="L50" s="79"/>
    </row>
    <row r="51" spans="2:12" s="80" customFormat="1">
      <c r="B51" s="90"/>
      <c r="D51" s="82"/>
      <c r="E51" s="82"/>
      <c r="F51" s="82"/>
      <c r="G51" s="82"/>
      <c r="H51" s="82"/>
      <c r="I51" s="81"/>
      <c r="J51" s="81"/>
      <c r="K51" s="81"/>
      <c r="L51" s="79"/>
    </row>
    <row r="52" spans="2:12" s="80" customFormat="1" ht="26.25" customHeight="1">
      <c r="B52" s="90"/>
      <c r="D52" s="82"/>
      <c r="E52" s="82"/>
      <c r="F52" s="82"/>
      <c r="G52" s="82"/>
      <c r="H52" s="82"/>
      <c r="I52" s="81"/>
      <c r="J52" s="81"/>
      <c r="K52" s="81"/>
      <c r="L52" s="79"/>
    </row>
    <row r="53" spans="2:12" s="80" customFormat="1" ht="26.25" customHeight="1">
      <c r="B53" s="90"/>
      <c r="D53" s="82"/>
      <c r="E53" s="82"/>
      <c r="F53" s="82"/>
      <c r="G53" s="82"/>
      <c r="H53" s="82"/>
      <c r="I53" s="81"/>
      <c r="J53" s="81"/>
      <c r="K53" s="81"/>
      <c r="L53" s="79"/>
    </row>
    <row r="54" spans="2:12" s="80" customFormat="1" ht="39" customHeight="1">
      <c r="B54" s="79"/>
      <c r="D54" s="82"/>
      <c r="E54" s="82"/>
      <c r="F54" s="82"/>
      <c r="G54" s="82"/>
      <c r="H54" s="82"/>
      <c r="I54" s="81"/>
      <c r="J54" s="81"/>
      <c r="K54" s="81"/>
      <c r="L54" s="79"/>
    </row>
  </sheetData>
  <mergeCells count="16">
    <mergeCell ref="A13:K13"/>
    <mergeCell ref="A18:K18"/>
    <mergeCell ref="A21:K21"/>
    <mergeCell ref="A12:K12"/>
    <mergeCell ref="A4:B4"/>
    <mergeCell ref="C4:D4"/>
    <mergeCell ref="A5:B5"/>
    <mergeCell ref="C5:D5"/>
    <mergeCell ref="A6:B6"/>
    <mergeCell ref="C6:D6"/>
    <mergeCell ref="A7:B7"/>
    <mergeCell ref="C7:D7"/>
    <mergeCell ref="A8:B8"/>
    <mergeCell ref="C8:D8"/>
    <mergeCell ref="A10:B10"/>
    <mergeCell ref="C10:D10"/>
  </mergeCells>
  <conditionalFormatting sqref="F17">
    <cfRule type="containsBlanks" dxfId="504" priority="63">
      <formula>LEN(TRIM(F17))=0</formula>
    </cfRule>
  </conditionalFormatting>
  <conditionalFormatting sqref="F20">
    <cfRule type="containsBlanks" dxfId="503" priority="61">
      <formula>LEN(TRIM(F20))=0</formula>
    </cfRule>
  </conditionalFormatting>
  <conditionalFormatting sqref="F23">
    <cfRule type="containsBlanks" dxfId="502" priority="59">
      <formula>LEN(TRIM(F23))=0</formula>
    </cfRule>
  </conditionalFormatting>
  <conditionalFormatting sqref="F25">
    <cfRule type="containsBlanks" dxfId="501" priority="57">
      <formula>LEN(TRIM(F25))=0</formula>
    </cfRule>
  </conditionalFormatting>
  <conditionalFormatting sqref="F27">
    <cfRule type="containsBlanks" dxfId="500" priority="55">
      <formula>LEN(TRIM(F27))=0</formula>
    </cfRule>
  </conditionalFormatting>
  <conditionalFormatting sqref="F15:J15">
    <cfRule type="notContainsBlanks" dxfId="499" priority="66">
      <formula>LEN(TRIM(F15))&gt;0</formula>
    </cfRule>
    <cfRule type="containsBlanks" dxfId="498" priority="65">
      <formula>LEN(TRIM(F15))=0</formula>
    </cfRule>
  </conditionalFormatting>
  <conditionalFormatting sqref="F17:J17">
    <cfRule type="notContainsBlanks" dxfId="497" priority="64">
      <formula>LEN(TRIM(F17))&gt;0</formula>
    </cfRule>
  </conditionalFormatting>
  <conditionalFormatting sqref="F20:J20">
    <cfRule type="notContainsBlanks" dxfId="496" priority="62">
      <formula>LEN(TRIM(F20))&gt;0</formula>
    </cfRule>
  </conditionalFormatting>
  <conditionalFormatting sqref="F23:J23">
    <cfRule type="notContainsBlanks" dxfId="495" priority="60">
      <formula>LEN(TRIM(F23))&gt;0</formula>
    </cfRule>
  </conditionalFormatting>
  <conditionalFormatting sqref="F25:J25">
    <cfRule type="notContainsBlanks" dxfId="494" priority="58">
      <formula>LEN(TRIM(F25))&gt;0</formula>
    </cfRule>
  </conditionalFormatting>
  <conditionalFormatting sqref="F27:J27">
    <cfRule type="notContainsBlanks" dxfId="493" priority="56">
      <formula>LEN(TRIM(F27))&gt;0</formula>
    </cfRule>
  </conditionalFormatting>
  <conditionalFormatting sqref="G17:J17">
    <cfRule type="containsBlanks" dxfId="492" priority="72" stopIfTrue="1">
      <formula>LEN(TRIM(G17))=0</formula>
    </cfRule>
  </conditionalFormatting>
  <conditionalFormatting sqref="G20:J20">
    <cfRule type="containsBlanks" dxfId="491" priority="70" stopIfTrue="1">
      <formula>LEN(TRIM(G20))=0</formula>
    </cfRule>
  </conditionalFormatting>
  <conditionalFormatting sqref="G23:J23">
    <cfRule type="containsBlanks" dxfId="490" priority="80" stopIfTrue="1">
      <formula>LEN(TRIM(G23))=0</formula>
    </cfRule>
  </conditionalFormatting>
  <conditionalFormatting sqref="G25:J25">
    <cfRule type="containsBlanks" dxfId="489" priority="78" stopIfTrue="1">
      <formula>LEN(TRIM(G25))=0</formula>
    </cfRule>
  </conditionalFormatting>
  <conditionalFormatting sqref="G27:J27">
    <cfRule type="containsBlanks" dxfId="488" priority="76" stopIfTrue="1">
      <formula>LEN(TRIM(G27))=0</formula>
    </cfRule>
  </conditionalFormatting>
  <conditionalFormatting sqref="K15">
    <cfRule type="cellIs" dxfId="487" priority="54" operator="between">
      <formula>0</formula>
      <formula>20</formula>
    </cfRule>
    <cfRule type="cellIs" dxfId="486" priority="53" operator="between">
      <formula>21</formula>
      <formula>40</formula>
    </cfRule>
    <cfRule type="cellIs" dxfId="485" priority="52" operator="between">
      <formula>41</formula>
      <formula>60</formula>
    </cfRule>
    <cfRule type="expression" dxfId="484" priority="46" stopIfTrue="1">
      <formula>$F$15="Não-atividade não existe no meu país"</formula>
    </cfRule>
    <cfRule type="expression" dxfId="483" priority="48" stopIfTrue="1">
      <formula>$F$15="Nenhuma atividade será realizada no próximo período de relatório"</formula>
    </cfRule>
    <cfRule type="expression" dxfId="482" priority="49" stopIfTrue="1">
      <formula>$F$15="Nenhuma atividade realizada antes do período do relatório"</formula>
    </cfRule>
    <cfRule type="cellIs" dxfId="481" priority="50" operator="between">
      <formula>81</formula>
      <formula>100</formula>
    </cfRule>
    <cfRule type="cellIs" dxfId="480" priority="51" operator="between">
      <formula>61</formula>
      <formula>80</formula>
    </cfRule>
    <cfRule type="expression" dxfId="479" priority="47">
      <formula>$F$15="Não sei, não consegui encontrar dados para confirmar"</formula>
    </cfRule>
  </conditionalFormatting>
  <conditionalFormatting sqref="K17">
    <cfRule type="cellIs" dxfId="478" priority="45" operator="between">
      <formula>0</formula>
      <formula>20</formula>
    </cfRule>
    <cfRule type="cellIs" dxfId="477" priority="43" operator="between">
      <formula>41</formula>
      <formula>60</formula>
    </cfRule>
    <cfRule type="cellIs" dxfId="476" priority="42" operator="between">
      <formula>61</formula>
      <formula>80</formula>
    </cfRule>
    <cfRule type="cellIs" dxfId="475" priority="41" operator="between">
      <formula>81</formula>
      <formula>100</formula>
    </cfRule>
    <cfRule type="expression" dxfId="474" priority="40">
      <formula>$F$17="Nenhuma atividade realizada antes do período do relatório"</formula>
    </cfRule>
    <cfRule type="expression" dxfId="473" priority="39">
      <formula>$F$17="Nenhuma atividade será realizada no próximo período de relatório"</formula>
    </cfRule>
    <cfRule type="expression" dxfId="472" priority="38" stopIfTrue="1">
      <formula>$F$17="Não sei, não consegui encontrar dados para confirmar"</formula>
    </cfRule>
    <cfRule type="expression" dxfId="471" priority="37">
      <formula>$F$17="Não-atividade não existe no meu país"</formula>
    </cfRule>
    <cfRule type="cellIs" dxfId="470" priority="44" operator="between">
      <formula>21</formula>
      <formula>40</formula>
    </cfRule>
  </conditionalFormatting>
  <conditionalFormatting sqref="K20">
    <cfRule type="expression" dxfId="469" priority="28" stopIfTrue="1">
      <formula>$F$20="Não-atividade não existe no meu país"</formula>
    </cfRule>
    <cfRule type="cellIs" dxfId="468" priority="36" operator="between">
      <formula>0</formula>
      <formula>20</formula>
    </cfRule>
    <cfRule type="expression" dxfId="467" priority="29">
      <formula>$F$20="Não sei, não consegui encontrar dados para confirmar"</formula>
    </cfRule>
    <cfRule type="expression" dxfId="466" priority="30" stopIfTrue="1">
      <formula>$F$20="Nenhuma atividade será realizada no próximo período de relatório"</formula>
    </cfRule>
    <cfRule type="expression" dxfId="465" priority="31" stopIfTrue="1">
      <formula>$F$20="Nenhuma atividade realizada antes do período do relatório"</formula>
    </cfRule>
    <cfRule type="cellIs" dxfId="464" priority="32" operator="between">
      <formula>81</formula>
      <formula>100</formula>
    </cfRule>
    <cfRule type="cellIs" dxfId="463" priority="33" operator="between">
      <formula>61</formula>
      <formula>80</formula>
    </cfRule>
    <cfRule type="cellIs" dxfId="462" priority="34" operator="between">
      <formula>41</formula>
      <formula>60</formula>
    </cfRule>
    <cfRule type="cellIs" dxfId="461" priority="35" operator="between">
      <formula>21</formula>
      <formula>40</formula>
    </cfRule>
  </conditionalFormatting>
  <conditionalFormatting sqref="K23">
    <cfRule type="expression" dxfId="460" priority="20" stopIfTrue="1">
      <formula>$F$23="Não sei, não consegui encontrar dados para confirmar"</formula>
    </cfRule>
    <cfRule type="expression" dxfId="459" priority="19">
      <formula>$F$23="Não-atividade não existe no meu país"</formula>
    </cfRule>
    <cfRule type="cellIs" dxfId="458" priority="26" operator="between">
      <formula>21</formula>
      <formula>40</formula>
    </cfRule>
    <cfRule type="cellIs" dxfId="457" priority="25" operator="between">
      <formula>41</formula>
      <formula>60</formula>
    </cfRule>
    <cfRule type="cellIs" dxfId="456" priority="24" operator="between">
      <formula>61</formula>
      <formula>80</formula>
    </cfRule>
    <cfRule type="cellIs" dxfId="455" priority="23" operator="between">
      <formula>81</formula>
      <formula>100</formula>
    </cfRule>
    <cfRule type="expression" dxfId="454" priority="22">
      <formula>$F$23="Nenhuma atividade realizada antes do período do relatório"</formula>
    </cfRule>
    <cfRule type="expression" dxfId="453" priority="21" stopIfTrue="1">
      <formula>$L$23="Nenhuma atividade será realizada no próximo período de relatório"</formula>
    </cfRule>
    <cfRule type="cellIs" dxfId="452" priority="27" operator="between">
      <formula>0</formula>
      <formula>20</formula>
    </cfRule>
  </conditionalFormatting>
  <conditionalFormatting sqref="K25">
    <cfRule type="cellIs" dxfId="451" priority="18" operator="between">
      <formula>0</formula>
      <formula>20</formula>
    </cfRule>
    <cfRule type="cellIs" dxfId="450" priority="16" operator="between">
      <formula>41</formula>
      <formula>60</formula>
    </cfRule>
    <cfRule type="cellIs" dxfId="449" priority="15" operator="between">
      <formula>61</formula>
      <formula>80</formula>
    </cfRule>
    <cfRule type="cellIs" dxfId="448" priority="14" operator="between">
      <formula>81</formula>
      <formula>100</formula>
    </cfRule>
    <cfRule type="expression" dxfId="447" priority="13">
      <formula>$F$25="Nenhuma atividade realizada antes do período do relatório"</formula>
    </cfRule>
    <cfRule type="expression" dxfId="446" priority="12">
      <formula>$F$25="Nenhuma atividade será realizada no próximo período de relatório"</formula>
    </cfRule>
    <cfRule type="expression" dxfId="445" priority="11" stopIfTrue="1">
      <formula>$F$25="Não sei, não consegui encontrar dados para confirmar"</formula>
    </cfRule>
    <cfRule type="expression" dxfId="444" priority="10">
      <formula>$F$25="Não-atividade não existe no meu país"</formula>
    </cfRule>
    <cfRule type="cellIs" dxfId="443" priority="17" operator="between">
      <formula>21</formula>
      <formula>40</formula>
    </cfRule>
  </conditionalFormatting>
  <conditionalFormatting sqref="K27">
    <cfRule type="cellIs" dxfId="442" priority="9" operator="between">
      <formula>0</formula>
      <formula>20</formula>
    </cfRule>
    <cfRule type="cellIs" dxfId="441" priority="8" operator="between">
      <formula>21</formula>
      <formula>40</formula>
    </cfRule>
    <cfRule type="cellIs" dxfId="440" priority="7" operator="between">
      <formula>41</formula>
      <formula>60</formula>
    </cfRule>
    <cfRule type="cellIs" dxfId="439" priority="6" operator="between">
      <formula>61</formula>
      <formula>80</formula>
    </cfRule>
    <cfRule type="cellIs" dxfId="438" priority="5" operator="between">
      <formula>81</formula>
      <formula>100</formula>
    </cfRule>
    <cfRule type="expression" dxfId="437" priority="4">
      <formula>$F$27="Nenhuma atividade realizada antes do período do relatório"</formula>
    </cfRule>
    <cfRule type="expression" dxfId="436" priority="3">
      <formula>$F$27="Nenhuma atividade será realizada no próximo período de relatório"</formula>
    </cfRule>
    <cfRule type="expression" dxfId="435" priority="2" stopIfTrue="1">
      <formula>$F$27="Não sei, não consegui encontrar dados para confirmar"</formula>
    </cfRule>
    <cfRule type="expression" dxfId="434" priority="1">
      <formula>$F$27="Não-atividade não existe no meu país"</formula>
    </cfRule>
  </conditionalFormatting>
  <dataValidations count="1">
    <dataValidation type="custom" allowBlank="1" showInputMessage="1" showErrorMessage="1" sqref="G20:J20 G17:J17 G27:J27 G15:J15 G23:J23 G25:J25" xr:uid="{00000000-0002-0000-0200-000000000000}">
      <formula1>$F15="Sim, fonte de dados confirmada e listada"</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ACE035E-0DA3-8948-8B77-982EE6256346}">
          <x14:formula1>
            <xm:f>'Menus suspensos'!$A$4:$A$8</xm:f>
          </x14:formula1>
          <xm:sqref>F15 F17 F20 F23 F25 F27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6C8FF"/>
  </sheetPr>
  <dimension ref="A1:K55"/>
  <sheetViews>
    <sheetView showGridLines="0" zoomScale="80" zoomScaleNormal="80" workbookViewId="0">
      <selection activeCell="F16" sqref="F16"/>
    </sheetView>
  </sheetViews>
  <sheetFormatPr defaultColWidth="9" defaultRowHeight="15" customHeight="1"/>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6384" width="9" style="79"/>
  </cols>
  <sheetData>
    <row r="1" spans="1:11" ht="14.5">
      <c r="A1" s="89" t="s">
        <v>28</v>
      </c>
      <c r="B1" s="89"/>
    </row>
    <row r="2" spans="1:11" ht="14.5">
      <c r="A2" s="89" t="s">
        <v>79</v>
      </c>
      <c r="B2" s="89"/>
    </row>
    <row r="4" spans="1:11" ht="15.75" customHeight="1">
      <c r="A4" s="254" t="s">
        <v>30</v>
      </c>
      <c r="B4" s="254"/>
      <c r="C4" s="268">
        <f>'[1]CE POLICY INDICATORS'!C4</f>
        <v>0</v>
      </c>
      <c r="D4" s="269"/>
    </row>
    <row r="5" spans="1:11" ht="15.75" customHeight="1">
      <c r="A5" s="255" t="s">
        <v>31</v>
      </c>
      <c r="B5" s="255"/>
      <c r="C5" s="268">
        <f>'[1]CE POLICY INDICATORS'!C5</f>
        <v>0</v>
      </c>
      <c r="D5" s="269"/>
    </row>
    <row r="6" spans="1:11" ht="15.75" customHeight="1">
      <c r="A6" s="255" t="s">
        <v>32</v>
      </c>
      <c r="B6" s="255"/>
      <c r="C6" s="268">
        <f>'[1]CE POLICY INDICATORS'!C6</f>
        <v>0</v>
      </c>
      <c r="D6" s="269"/>
    </row>
    <row r="7" spans="1:11" ht="15.75" customHeight="1">
      <c r="A7" s="254" t="s">
        <v>33</v>
      </c>
      <c r="B7" s="254"/>
      <c r="C7" s="268">
        <f>'[1]CE POLICY INDICATORS'!C7</f>
        <v>0</v>
      </c>
      <c r="D7" s="269"/>
    </row>
    <row r="8" spans="1:11" ht="15.75" customHeight="1">
      <c r="A8" s="254" t="s">
        <v>34</v>
      </c>
      <c r="B8" s="254"/>
      <c r="C8" s="268">
        <f>'[1]CE POLICY INDICATORS'!C8</f>
        <v>0</v>
      </c>
      <c r="D8" s="269"/>
    </row>
    <row r="9" spans="1:11" ht="15.5">
      <c r="C9" s="174"/>
    </row>
    <row r="10" spans="1:11" ht="15.5">
      <c r="A10" s="254" t="s">
        <v>35</v>
      </c>
      <c r="B10" s="254"/>
      <c r="C10" s="268">
        <f>'[1]CE POLICY INDICATORS'!C10</f>
        <v>0</v>
      </c>
      <c r="D10" s="269"/>
    </row>
    <row r="11" spans="1:11" ht="15.5">
      <c r="C11" s="174"/>
    </row>
    <row r="12" spans="1:11" s="88" customFormat="1" ht="14.5">
      <c r="C12" s="92"/>
      <c r="D12" s="92"/>
      <c r="E12" s="92"/>
      <c r="F12" s="92"/>
      <c r="G12" s="92"/>
    </row>
    <row r="13" spans="1:11" s="83" customFormat="1" ht="21">
      <c r="A13" s="265" t="s">
        <v>365</v>
      </c>
      <c r="B13" s="266"/>
      <c r="C13" s="266"/>
      <c r="D13" s="266"/>
      <c r="E13" s="266"/>
      <c r="F13" s="266"/>
      <c r="G13" s="266"/>
      <c r="H13" s="266"/>
      <c r="I13" s="266"/>
      <c r="J13" s="266"/>
      <c r="K13" s="267"/>
    </row>
    <row r="14" spans="1:11" ht="14.5">
      <c r="A14" s="256" t="s">
        <v>81</v>
      </c>
      <c r="B14" s="257"/>
      <c r="C14" s="257"/>
      <c r="D14" s="257"/>
      <c r="E14" s="257"/>
      <c r="F14" s="257"/>
      <c r="G14" s="257"/>
      <c r="H14" s="257"/>
      <c r="I14" s="257"/>
      <c r="J14" s="257"/>
      <c r="K14" s="258"/>
    </row>
    <row r="15" spans="1:11" ht="159.5">
      <c r="A15" s="108" t="s">
        <v>39</v>
      </c>
      <c r="B15" s="106" t="s">
        <v>40</v>
      </c>
      <c r="C15" s="106" t="s">
        <v>63</v>
      </c>
      <c r="D15" s="106" t="s">
        <v>42</v>
      </c>
      <c r="E15" s="106" t="s">
        <v>43</v>
      </c>
      <c r="F15" s="173" t="s">
        <v>282</v>
      </c>
      <c r="G15" s="108" t="s">
        <v>305</v>
      </c>
      <c r="H15" s="106" t="s">
        <v>48</v>
      </c>
      <c r="I15" s="108" t="s">
        <v>284</v>
      </c>
      <c r="J15" s="106" t="s">
        <v>49</v>
      </c>
      <c r="K15" s="108" t="s">
        <v>227</v>
      </c>
    </row>
    <row r="16" spans="1:11" ht="130.5">
      <c r="A16" s="109" t="s">
        <v>83</v>
      </c>
      <c r="B16" s="107" t="s">
        <v>283</v>
      </c>
      <c r="C16" s="173" t="s">
        <v>304</v>
      </c>
      <c r="D16" s="107" t="s">
        <v>306</v>
      </c>
      <c r="E16" s="107" t="s">
        <v>307</v>
      </c>
      <c r="F16" s="183"/>
      <c r="G16" s="184"/>
      <c r="H16" s="185"/>
      <c r="I16" s="183"/>
      <c r="J16" s="183"/>
      <c r="K16" s="186" t="e">
        <f>G16/I16*100</f>
        <v>#DIV/0!</v>
      </c>
    </row>
    <row r="17" spans="1:11" s="83" customFormat="1" ht="16" customHeight="1">
      <c r="A17" s="259" t="s">
        <v>86</v>
      </c>
      <c r="B17" s="260"/>
      <c r="C17" s="260"/>
      <c r="D17" s="260"/>
      <c r="E17" s="260"/>
      <c r="F17" s="260"/>
      <c r="G17" s="260"/>
      <c r="H17" s="260"/>
      <c r="I17" s="260"/>
      <c r="J17" s="260"/>
      <c r="K17" s="261"/>
    </row>
    <row r="18" spans="1:11" s="83" customFormat="1" ht="159.5">
      <c r="A18" s="108" t="s">
        <v>39</v>
      </c>
      <c r="B18" s="106" t="s">
        <v>40</v>
      </c>
      <c r="C18" s="106" t="s">
        <v>63</v>
      </c>
      <c r="D18" s="106" t="s">
        <v>42</v>
      </c>
      <c r="E18" s="106" t="s">
        <v>43</v>
      </c>
      <c r="F18" s="173" t="s">
        <v>282</v>
      </c>
      <c r="G18" s="108" t="s">
        <v>288</v>
      </c>
      <c r="H18" s="106" t="s">
        <v>48</v>
      </c>
      <c r="I18" s="108" t="s">
        <v>287</v>
      </c>
      <c r="J18" s="106" t="s">
        <v>49</v>
      </c>
      <c r="K18" s="108" t="s">
        <v>227</v>
      </c>
    </row>
    <row r="19" spans="1:11" s="83" customFormat="1" ht="159.5">
      <c r="A19" s="109" t="s">
        <v>87</v>
      </c>
      <c r="B19" s="107" t="s">
        <v>286</v>
      </c>
      <c r="C19" s="173" t="s">
        <v>285</v>
      </c>
      <c r="D19" s="107" t="s">
        <v>289</v>
      </c>
      <c r="E19" s="107" t="s">
        <v>89</v>
      </c>
      <c r="F19" s="183"/>
      <c r="G19" s="184"/>
      <c r="H19" s="185"/>
      <c r="I19" s="183"/>
      <c r="J19" s="183"/>
      <c r="K19" s="186" t="e">
        <f>G19/I19*100</f>
        <v>#DIV/0!</v>
      </c>
    </row>
    <row r="20" spans="1:11" s="83" customFormat="1" ht="159.5">
      <c r="A20" s="108" t="s">
        <v>39</v>
      </c>
      <c r="B20" s="106" t="s">
        <v>40</v>
      </c>
      <c r="C20" s="106" t="s">
        <v>90</v>
      </c>
      <c r="D20" s="106" t="s">
        <v>42</v>
      </c>
      <c r="E20" s="106" t="s">
        <v>43</v>
      </c>
      <c r="F20" s="173" t="s">
        <v>282</v>
      </c>
      <c r="G20" s="108" t="s">
        <v>293</v>
      </c>
      <c r="H20" s="106" t="s">
        <v>48</v>
      </c>
      <c r="I20" s="108" t="s">
        <v>292</v>
      </c>
      <c r="J20" s="106" t="s">
        <v>49</v>
      </c>
      <c r="K20" s="108" t="s">
        <v>227</v>
      </c>
    </row>
    <row r="21" spans="1:11" s="83" customFormat="1" ht="264" customHeight="1">
      <c r="A21" s="109" t="s">
        <v>91</v>
      </c>
      <c r="B21" s="107" t="s">
        <v>290</v>
      </c>
      <c r="C21" s="173" t="s">
        <v>92</v>
      </c>
      <c r="D21" s="107" t="s">
        <v>291</v>
      </c>
      <c r="E21" s="107" t="s">
        <v>89</v>
      </c>
      <c r="F21" s="183"/>
      <c r="G21" s="184"/>
      <c r="H21" s="185"/>
      <c r="I21" s="183"/>
      <c r="J21" s="183"/>
      <c r="K21" s="186" t="e">
        <f>G21/I21*100</f>
        <v>#DIV/0!</v>
      </c>
    </row>
    <row r="22" spans="1:11" s="83" customFormat="1" ht="159.5">
      <c r="A22" s="108" t="s">
        <v>39</v>
      </c>
      <c r="B22" s="106" t="s">
        <v>40</v>
      </c>
      <c r="C22" s="106" t="s">
        <v>63</v>
      </c>
      <c r="D22" s="106" t="s">
        <v>42</v>
      </c>
      <c r="E22" s="106" t="s">
        <v>43</v>
      </c>
      <c r="F22" s="173" t="s">
        <v>282</v>
      </c>
      <c r="G22" s="108" t="s">
        <v>311</v>
      </c>
      <c r="H22" s="106" t="s">
        <v>93</v>
      </c>
      <c r="I22" s="108" t="s">
        <v>312</v>
      </c>
      <c r="J22" s="106" t="s">
        <v>49</v>
      </c>
      <c r="K22" s="108" t="s">
        <v>227</v>
      </c>
    </row>
    <row r="23" spans="1:11" s="83" customFormat="1" ht="130.5">
      <c r="A23" s="109" t="s">
        <v>318</v>
      </c>
      <c r="B23" s="107" t="s">
        <v>308</v>
      </c>
      <c r="C23" s="173" t="s">
        <v>309</v>
      </c>
      <c r="D23" s="176" t="s">
        <v>310</v>
      </c>
      <c r="E23" s="107" t="s">
        <v>89</v>
      </c>
      <c r="F23" s="183"/>
      <c r="G23" s="184"/>
      <c r="H23" s="185"/>
      <c r="I23" s="183"/>
      <c r="J23" s="183"/>
      <c r="K23" s="186" t="e">
        <f>G23/I23*100</f>
        <v>#DIV/0!</v>
      </c>
    </row>
    <row r="24" spans="1:11" s="83" customFormat="1" ht="159.5">
      <c r="A24" s="108" t="s">
        <v>39</v>
      </c>
      <c r="B24" s="106" t="s">
        <v>40</v>
      </c>
      <c r="C24" s="106" t="s">
        <v>63</v>
      </c>
      <c r="D24" s="106" t="s">
        <v>42</v>
      </c>
      <c r="E24" s="106" t="s">
        <v>43</v>
      </c>
      <c r="F24" s="173" t="s">
        <v>282</v>
      </c>
      <c r="G24" s="108" t="s">
        <v>314</v>
      </c>
      <c r="H24" s="106" t="s">
        <v>93</v>
      </c>
      <c r="I24" s="108" t="s">
        <v>313</v>
      </c>
      <c r="J24" s="106" t="s">
        <v>49</v>
      </c>
      <c r="K24" s="108" t="s">
        <v>227</v>
      </c>
    </row>
    <row r="25" spans="1:11" s="83" customFormat="1" ht="159.5">
      <c r="A25" s="109" t="s">
        <v>319</v>
      </c>
      <c r="B25" s="107" t="s">
        <v>317</v>
      </c>
      <c r="C25" s="173" t="s">
        <v>316</v>
      </c>
      <c r="D25" s="176" t="s">
        <v>315</v>
      </c>
      <c r="E25" s="107" t="s">
        <v>89</v>
      </c>
      <c r="F25" s="183"/>
      <c r="G25" s="184"/>
      <c r="H25" s="185"/>
      <c r="I25" s="183"/>
      <c r="J25" s="183"/>
      <c r="K25" s="186" t="e">
        <f>G25/I25*100</f>
        <v>#DIV/0!</v>
      </c>
    </row>
    <row r="26" spans="1:11" ht="16" customHeight="1">
      <c r="A26" s="262" t="s">
        <v>299</v>
      </c>
      <c r="B26" s="263"/>
      <c r="C26" s="263"/>
      <c r="D26" s="263"/>
      <c r="E26" s="263"/>
      <c r="F26" s="263"/>
      <c r="G26" s="263"/>
      <c r="H26" s="263"/>
      <c r="I26" s="263"/>
      <c r="J26" s="263"/>
      <c r="K26" s="264"/>
    </row>
    <row r="27" spans="1:11" s="83" customFormat="1" ht="159.5">
      <c r="A27" s="108" t="s">
        <v>39</v>
      </c>
      <c r="B27" s="106" t="s">
        <v>40</v>
      </c>
      <c r="C27" s="106" t="s">
        <v>63</v>
      </c>
      <c r="D27" s="106" t="s">
        <v>42</v>
      </c>
      <c r="E27" s="106" t="s">
        <v>43</v>
      </c>
      <c r="F27" s="173" t="s">
        <v>282</v>
      </c>
      <c r="G27" s="108" t="s">
        <v>295</v>
      </c>
      <c r="H27" s="106" t="s">
        <v>48</v>
      </c>
      <c r="I27" s="108" t="s">
        <v>296</v>
      </c>
      <c r="J27" s="106" t="s">
        <v>49</v>
      </c>
      <c r="K27" s="108" t="s">
        <v>227</v>
      </c>
    </row>
    <row r="28" spans="1:11" s="83" customFormat="1" ht="232">
      <c r="A28" s="109" t="s">
        <v>95</v>
      </c>
      <c r="B28" s="107" t="s">
        <v>326</v>
      </c>
      <c r="C28" s="178" t="s">
        <v>294</v>
      </c>
      <c r="D28" s="176" t="s">
        <v>297</v>
      </c>
      <c r="E28" s="107" t="s">
        <v>89</v>
      </c>
      <c r="F28" s="183"/>
      <c r="G28" s="184"/>
      <c r="H28" s="185"/>
      <c r="I28" s="183"/>
      <c r="J28" s="183"/>
      <c r="K28" s="186" t="e">
        <f>G28/I28*100</f>
        <v>#DIV/0!</v>
      </c>
    </row>
    <row r="29" spans="1:11" s="80" customFormat="1" ht="14.5">
      <c r="B29" s="125"/>
      <c r="D29" s="82"/>
      <c r="E29" s="82"/>
      <c r="F29" s="82"/>
      <c r="G29" s="82"/>
      <c r="H29" s="82"/>
      <c r="I29" s="81"/>
      <c r="J29" s="81"/>
      <c r="K29" s="81"/>
    </row>
    <row r="30" spans="1:11" s="80" customFormat="1" ht="14.5">
      <c r="B30" s="125"/>
      <c r="D30" s="82"/>
      <c r="E30" s="82"/>
      <c r="F30" s="82"/>
      <c r="G30" s="82"/>
      <c r="H30" s="82"/>
      <c r="I30" s="81"/>
      <c r="J30" s="81"/>
      <c r="K30" s="81"/>
    </row>
    <row r="31" spans="1:11" s="80" customFormat="1" ht="26.25" customHeight="1">
      <c r="D31" s="82"/>
      <c r="E31" s="82"/>
      <c r="F31" s="82"/>
      <c r="G31" s="82"/>
      <c r="H31" s="82"/>
      <c r="I31" s="81"/>
      <c r="J31" s="81"/>
      <c r="K31" s="81"/>
    </row>
    <row r="32" spans="1:11" s="80" customFormat="1" ht="14.5">
      <c r="B32" s="90"/>
      <c r="D32" s="82"/>
      <c r="E32" s="82"/>
      <c r="F32" s="82"/>
      <c r="G32" s="82"/>
      <c r="H32" s="82"/>
      <c r="I32" s="81"/>
      <c r="J32" s="81"/>
      <c r="K32" s="81"/>
    </row>
    <row r="33" spans="2:11" s="80" customFormat="1" ht="26.25" customHeight="1">
      <c r="B33" s="90"/>
      <c r="D33" s="82"/>
      <c r="E33" s="82"/>
      <c r="F33" s="82"/>
      <c r="G33" s="82"/>
      <c r="H33" s="82"/>
      <c r="I33" s="81"/>
      <c r="J33" s="81"/>
      <c r="K33" s="81"/>
    </row>
    <row r="34" spans="2:11" s="80" customFormat="1" ht="26.25" customHeight="1">
      <c r="B34" s="91"/>
      <c r="D34" s="82"/>
      <c r="E34" s="82"/>
      <c r="F34" s="82"/>
      <c r="G34" s="82"/>
      <c r="H34" s="82"/>
      <c r="I34" s="81"/>
      <c r="J34" s="81"/>
      <c r="K34" s="81"/>
    </row>
    <row r="35" spans="2:11" s="80" customFormat="1" ht="14.5">
      <c r="B35" s="90"/>
      <c r="D35" s="82"/>
      <c r="E35" s="82"/>
      <c r="F35" s="82"/>
      <c r="G35" s="82"/>
      <c r="H35" s="82"/>
      <c r="I35" s="81"/>
      <c r="J35" s="81"/>
      <c r="K35" s="81"/>
    </row>
    <row r="36" spans="2:11" s="80" customFormat="1" ht="26.25" customHeight="1">
      <c r="B36" s="91"/>
      <c r="D36" s="82"/>
      <c r="E36" s="82"/>
      <c r="F36" s="82"/>
      <c r="G36" s="82"/>
      <c r="H36" s="82"/>
      <c r="I36" s="81"/>
      <c r="J36" s="81"/>
      <c r="K36" s="81"/>
    </row>
    <row r="37" spans="2:11" s="80" customFormat="1" ht="14.5">
      <c r="B37" s="91"/>
      <c r="D37" s="82"/>
      <c r="E37" s="82"/>
      <c r="F37" s="82"/>
      <c r="G37" s="82"/>
      <c r="H37" s="82"/>
      <c r="I37" s="81"/>
      <c r="J37" s="81"/>
      <c r="K37" s="81"/>
    </row>
    <row r="38" spans="2:11" s="80" customFormat="1" ht="14.5">
      <c r="B38" s="91"/>
      <c r="D38" s="82"/>
      <c r="E38" s="82"/>
      <c r="F38" s="82"/>
      <c r="G38" s="82"/>
      <c r="H38" s="82"/>
      <c r="I38" s="81"/>
      <c r="J38" s="81"/>
      <c r="K38" s="81"/>
    </row>
    <row r="39" spans="2:11" s="80" customFormat="1" ht="14.5">
      <c r="B39" s="91"/>
      <c r="D39" s="82"/>
      <c r="E39" s="82"/>
      <c r="F39" s="82"/>
      <c r="G39" s="82"/>
      <c r="H39" s="82"/>
      <c r="I39" s="81"/>
      <c r="J39" s="81"/>
      <c r="K39" s="81"/>
    </row>
    <row r="40" spans="2:11" s="80" customFormat="1" ht="14.5">
      <c r="B40" s="91"/>
      <c r="D40" s="82"/>
      <c r="E40" s="82"/>
      <c r="F40" s="82"/>
      <c r="G40" s="82"/>
      <c r="H40" s="82"/>
      <c r="I40" s="81"/>
      <c r="J40" s="81"/>
      <c r="K40" s="81"/>
    </row>
    <row r="41" spans="2:11" s="80" customFormat="1" ht="14.5">
      <c r="B41" s="91"/>
      <c r="D41" s="82"/>
      <c r="E41" s="82"/>
      <c r="F41" s="82"/>
      <c r="G41" s="82"/>
      <c r="H41" s="82"/>
      <c r="I41" s="81"/>
      <c r="J41" s="81"/>
      <c r="K41" s="81"/>
    </row>
    <row r="42" spans="2:11" s="80" customFormat="1" ht="14.5">
      <c r="B42" s="91"/>
      <c r="D42" s="82"/>
      <c r="E42" s="82"/>
      <c r="F42" s="82"/>
      <c r="G42" s="82"/>
      <c r="H42" s="82"/>
      <c r="I42" s="81"/>
      <c r="J42" s="81"/>
      <c r="K42" s="81"/>
    </row>
    <row r="43" spans="2:11" s="80" customFormat="1" ht="14.5">
      <c r="B43" s="91"/>
      <c r="D43" s="82"/>
      <c r="E43" s="82"/>
      <c r="F43" s="82"/>
      <c r="G43" s="82"/>
      <c r="H43" s="82"/>
      <c r="I43" s="81"/>
      <c r="J43" s="81"/>
      <c r="K43" s="81"/>
    </row>
    <row r="44" spans="2:11" s="80" customFormat="1" ht="14.5">
      <c r="B44" s="91"/>
      <c r="D44" s="82"/>
      <c r="E44" s="82"/>
      <c r="F44" s="82"/>
      <c r="G44" s="82"/>
      <c r="H44" s="82"/>
      <c r="I44" s="81"/>
      <c r="J44" s="81"/>
      <c r="K44" s="81"/>
    </row>
    <row r="45" spans="2:11" s="80" customFormat="1" ht="14.5">
      <c r="B45" s="91"/>
      <c r="D45" s="82"/>
      <c r="E45" s="82"/>
      <c r="F45" s="82"/>
      <c r="G45" s="82"/>
      <c r="H45" s="82"/>
      <c r="I45" s="81"/>
      <c r="J45" s="81"/>
      <c r="K45" s="81"/>
    </row>
    <row r="46" spans="2:11" s="80" customFormat="1" ht="14.5">
      <c r="B46" s="91"/>
      <c r="D46" s="82"/>
      <c r="E46" s="82"/>
      <c r="F46" s="82"/>
      <c r="G46" s="82"/>
      <c r="H46" s="82"/>
      <c r="I46" s="81"/>
      <c r="J46" s="81"/>
      <c r="K46" s="81"/>
    </row>
    <row r="47" spans="2:11" s="80" customFormat="1" ht="14.5">
      <c r="B47" s="91"/>
      <c r="D47" s="82"/>
      <c r="E47" s="82"/>
      <c r="F47" s="82"/>
      <c r="G47" s="82"/>
      <c r="H47" s="82"/>
      <c r="I47" s="81"/>
      <c r="J47" s="81"/>
      <c r="K47" s="81"/>
    </row>
    <row r="48" spans="2:11" s="80" customFormat="1" ht="14.5">
      <c r="B48" s="91"/>
      <c r="D48" s="82"/>
      <c r="E48" s="82"/>
      <c r="F48" s="82"/>
      <c r="G48" s="82"/>
      <c r="H48" s="82"/>
      <c r="I48" s="81"/>
      <c r="J48" s="81"/>
      <c r="K48" s="81"/>
    </row>
    <row r="49" spans="2:11" s="80" customFormat="1" ht="14.5">
      <c r="B49" s="91"/>
      <c r="D49" s="82"/>
      <c r="E49" s="82"/>
      <c r="F49" s="82"/>
      <c r="G49" s="82"/>
      <c r="H49" s="82"/>
      <c r="I49" s="81"/>
      <c r="J49" s="81"/>
      <c r="K49" s="81"/>
    </row>
    <row r="50" spans="2:11" s="80" customFormat="1" ht="14.5">
      <c r="B50" s="91"/>
      <c r="D50" s="82"/>
      <c r="E50" s="82"/>
      <c r="F50" s="82"/>
      <c r="G50" s="82"/>
      <c r="H50" s="82"/>
      <c r="I50" s="81"/>
      <c r="J50" s="81"/>
      <c r="K50" s="81"/>
    </row>
    <row r="51" spans="2:11" s="80" customFormat="1" ht="14.5">
      <c r="B51" s="91"/>
      <c r="D51" s="82"/>
      <c r="E51" s="82"/>
      <c r="F51" s="82"/>
      <c r="G51" s="82"/>
      <c r="H51" s="82"/>
      <c r="I51" s="81"/>
      <c r="J51" s="81"/>
      <c r="K51" s="81"/>
    </row>
    <row r="52" spans="2:11" s="80" customFormat="1" ht="14.5">
      <c r="B52" s="90"/>
      <c r="D52" s="82"/>
      <c r="E52" s="82"/>
      <c r="F52" s="82"/>
      <c r="G52" s="82"/>
      <c r="H52" s="82"/>
      <c r="I52" s="81"/>
      <c r="J52" s="81"/>
      <c r="K52" s="81"/>
    </row>
    <row r="53" spans="2:11" s="80" customFormat="1" ht="26.25" customHeight="1">
      <c r="B53" s="90"/>
      <c r="D53" s="82"/>
      <c r="E53" s="82"/>
      <c r="F53" s="82"/>
      <c r="G53" s="82"/>
      <c r="H53" s="82"/>
      <c r="I53" s="81"/>
      <c r="J53" s="81"/>
      <c r="K53" s="81"/>
    </row>
    <row r="54" spans="2:11" s="80" customFormat="1" ht="26.25" customHeight="1">
      <c r="B54" s="90"/>
      <c r="D54" s="82"/>
      <c r="E54" s="82"/>
      <c r="F54" s="82"/>
      <c r="G54" s="82"/>
      <c r="H54" s="82"/>
      <c r="I54" s="81"/>
      <c r="J54" s="81"/>
      <c r="K54" s="81"/>
    </row>
    <row r="55" spans="2:11" s="80" customFormat="1" ht="39" customHeight="1">
      <c r="B55" s="79"/>
      <c r="D55" s="82"/>
      <c r="E55" s="82"/>
      <c r="F55" s="82"/>
      <c r="G55" s="82"/>
      <c r="H55" s="82"/>
      <c r="I55" s="81"/>
      <c r="J55" s="81"/>
      <c r="K55" s="81"/>
    </row>
  </sheetData>
  <mergeCells count="16">
    <mergeCell ref="A14:K14"/>
    <mergeCell ref="A17:K17"/>
    <mergeCell ref="A26:K26"/>
    <mergeCell ref="A13:K13"/>
    <mergeCell ref="A4:B4"/>
    <mergeCell ref="C4:D4"/>
    <mergeCell ref="A5:B5"/>
    <mergeCell ref="C5:D5"/>
    <mergeCell ref="A6:B6"/>
    <mergeCell ref="C6:D6"/>
    <mergeCell ref="A7:B7"/>
    <mergeCell ref="C7:D7"/>
    <mergeCell ref="A8:B8"/>
    <mergeCell ref="C8:D8"/>
    <mergeCell ref="A10:B10"/>
    <mergeCell ref="C10:D10"/>
  </mergeCells>
  <conditionalFormatting sqref="F16">
    <cfRule type="containsBlanks" dxfId="433" priority="65">
      <formula>LEN(TRIM(F16))=0</formula>
    </cfRule>
  </conditionalFormatting>
  <conditionalFormatting sqref="F19">
    <cfRule type="containsBlanks" dxfId="432" priority="63">
      <formula>LEN(TRIM(F19))=0</formula>
    </cfRule>
  </conditionalFormatting>
  <conditionalFormatting sqref="F21">
    <cfRule type="containsBlanks" dxfId="431" priority="61">
      <formula>LEN(TRIM(F21))=0</formula>
    </cfRule>
  </conditionalFormatting>
  <conditionalFormatting sqref="F23">
    <cfRule type="containsBlanks" dxfId="430" priority="59">
      <formula>LEN(TRIM(F23))=0</formula>
    </cfRule>
  </conditionalFormatting>
  <conditionalFormatting sqref="F25">
    <cfRule type="containsBlanks" dxfId="429" priority="57">
      <formula>LEN(TRIM(F25))=0</formula>
    </cfRule>
  </conditionalFormatting>
  <conditionalFormatting sqref="F28">
    <cfRule type="containsBlanks" dxfId="428" priority="55">
      <formula>LEN(TRIM(F28))=0</formula>
    </cfRule>
  </conditionalFormatting>
  <conditionalFormatting sqref="F16:J16">
    <cfRule type="notContainsBlanks" dxfId="427" priority="66">
      <formula>LEN(TRIM(F16))&gt;0</formula>
    </cfRule>
  </conditionalFormatting>
  <conditionalFormatting sqref="F19:J19">
    <cfRule type="notContainsBlanks" dxfId="426" priority="64">
      <formula>LEN(TRIM(F19))&gt;0</formula>
    </cfRule>
  </conditionalFormatting>
  <conditionalFormatting sqref="F21:J21">
    <cfRule type="notContainsBlanks" dxfId="425" priority="62">
      <formula>LEN(TRIM(F21))&gt;0</formula>
    </cfRule>
  </conditionalFormatting>
  <conditionalFormatting sqref="F23:J23">
    <cfRule type="notContainsBlanks" dxfId="424" priority="60">
      <formula>LEN(TRIM(F23))&gt;0</formula>
    </cfRule>
  </conditionalFormatting>
  <conditionalFormatting sqref="F25:J25">
    <cfRule type="notContainsBlanks" dxfId="423" priority="58">
      <formula>LEN(TRIM(F25))&gt;0</formula>
    </cfRule>
  </conditionalFormatting>
  <conditionalFormatting sqref="F28:J28">
    <cfRule type="notContainsBlanks" dxfId="422" priority="56">
      <formula>LEN(TRIM(F28))&gt;0</formula>
    </cfRule>
  </conditionalFormatting>
  <conditionalFormatting sqref="G16:J16">
    <cfRule type="containsBlanks" dxfId="421" priority="77" stopIfTrue="1">
      <formula>LEN(TRIM(G16))=0</formula>
    </cfRule>
  </conditionalFormatting>
  <conditionalFormatting sqref="G19:J19">
    <cfRule type="containsBlanks" dxfId="420" priority="75" stopIfTrue="1">
      <formula>LEN(TRIM(G19))=0</formula>
    </cfRule>
  </conditionalFormatting>
  <conditionalFormatting sqref="G21:J21">
    <cfRule type="containsBlanks" dxfId="419" priority="73" stopIfTrue="1">
      <formula>LEN(TRIM(G21))=0</formula>
    </cfRule>
  </conditionalFormatting>
  <conditionalFormatting sqref="G23:J23">
    <cfRule type="containsBlanks" dxfId="418" priority="71" stopIfTrue="1">
      <formula>LEN(TRIM(G23))=0</formula>
    </cfRule>
  </conditionalFormatting>
  <conditionalFormatting sqref="G25:J25">
    <cfRule type="containsBlanks" dxfId="417" priority="69" stopIfTrue="1">
      <formula>LEN(TRIM(G25))=0</formula>
    </cfRule>
  </conditionalFormatting>
  <conditionalFormatting sqref="G28:J28">
    <cfRule type="containsBlanks" dxfId="416" priority="67" stopIfTrue="1">
      <formula>LEN(TRIM(G28))=0</formula>
    </cfRule>
  </conditionalFormatting>
  <conditionalFormatting sqref="K16">
    <cfRule type="expression" dxfId="415" priority="46" stopIfTrue="1">
      <formula>$F$16="Não-atividade não existe no meu país"</formula>
    </cfRule>
    <cfRule type="cellIs" dxfId="414" priority="53" operator="between">
      <formula>21</formula>
      <formula>40</formula>
    </cfRule>
    <cfRule type="cellIs" dxfId="413" priority="52" operator="between">
      <formula>41</formula>
      <formula>60</formula>
    </cfRule>
    <cfRule type="cellIs" dxfId="412" priority="51" operator="between">
      <formula>61</formula>
      <formula>80</formula>
    </cfRule>
    <cfRule type="cellIs" dxfId="411" priority="50" operator="between">
      <formula>81</formula>
      <formula>100</formula>
    </cfRule>
    <cfRule type="expression" dxfId="410" priority="49" stopIfTrue="1">
      <formula>$F$16="Nenhuma atividade realizada antes do período do relatório"</formula>
    </cfRule>
    <cfRule type="expression" dxfId="409" priority="48" stopIfTrue="1">
      <formula>$F$16="Nenhuma atividade será realizada no próximo período de relatório"</formula>
    </cfRule>
    <cfRule type="expression" dxfId="408" priority="47">
      <formula>$F$16="Não sei, não consegui encontrar dados para confirmar"</formula>
    </cfRule>
    <cfRule type="cellIs" dxfId="407" priority="54" operator="between">
      <formula>0</formula>
      <formula>20</formula>
    </cfRule>
  </conditionalFormatting>
  <conditionalFormatting sqref="K19">
    <cfRule type="expression" dxfId="406" priority="37" stopIfTrue="1">
      <formula>$F$19="Não-atividade não existe no meu país"</formula>
    </cfRule>
    <cfRule type="expression" dxfId="405" priority="38">
      <formula>$F$19="Não sei, não consegui encontrar dados para confirmar"</formula>
    </cfRule>
    <cfRule type="expression" dxfId="404" priority="39" stopIfTrue="1">
      <formula>$F$19="Nenhuma atividade será realizada no próximo período de relatório"</formula>
    </cfRule>
    <cfRule type="expression" dxfId="403" priority="40" stopIfTrue="1">
      <formula>$F$19="Nenhuma atividade realizada antes do período do relatório"</formula>
    </cfRule>
    <cfRule type="cellIs" dxfId="402" priority="41" operator="between">
      <formula>81</formula>
      <formula>100</formula>
    </cfRule>
    <cfRule type="cellIs" dxfId="401" priority="42" operator="between">
      <formula>61</formula>
      <formula>80</formula>
    </cfRule>
    <cfRule type="cellIs" dxfId="400" priority="43" operator="between">
      <formula>41</formula>
      <formula>60</formula>
    </cfRule>
    <cfRule type="cellIs" dxfId="399" priority="44" operator="between">
      <formula>21</formula>
      <formula>40</formula>
    </cfRule>
    <cfRule type="cellIs" dxfId="398" priority="45" operator="between">
      <formula>0</formula>
      <formula>20</formula>
    </cfRule>
  </conditionalFormatting>
  <conditionalFormatting sqref="K21">
    <cfRule type="expression" dxfId="397" priority="1" stopIfTrue="1">
      <formula>$F$21="Não-atividade não existe no meu país"</formula>
    </cfRule>
    <cfRule type="expression" dxfId="396" priority="2">
      <formula>$F$21="Não sei, não consegui encontrar dados para confirmar"</formula>
    </cfRule>
    <cfRule type="expression" dxfId="395" priority="3">
      <formula>$L$21="Nenhuma atividade será realizada no próximo período de relatório"</formula>
    </cfRule>
    <cfRule type="expression" dxfId="394" priority="4" stopIfTrue="1">
      <formula>$F$21="Nenhuma atividade realizada antes do período do relatório"</formula>
    </cfRule>
    <cfRule type="cellIs" dxfId="393" priority="5" operator="between">
      <formula>81</formula>
      <formula>100</formula>
    </cfRule>
    <cfRule type="cellIs" dxfId="392" priority="6" operator="between">
      <formula>61</formula>
      <formula>80</formula>
    </cfRule>
    <cfRule type="cellIs" dxfId="391" priority="7" operator="between">
      <formula>41</formula>
      <formula>60</formula>
    </cfRule>
    <cfRule type="cellIs" dxfId="390" priority="8" operator="between">
      <formula>21</formula>
      <formula>40</formula>
    </cfRule>
    <cfRule type="cellIs" dxfId="389" priority="9" operator="between">
      <formula>0</formula>
      <formula>20</formula>
    </cfRule>
  </conditionalFormatting>
  <conditionalFormatting sqref="K23">
    <cfRule type="expression" dxfId="388" priority="28">
      <formula>$F$23="Não-atividade não existe no meu país"</formula>
    </cfRule>
    <cfRule type="cellIs" dxfId="387" priority="36" operator="between">
      <formula>0</formula>
      <formula>20</formula>
    </cfRule>
    <cfRule type="cellIs" dxfId="386" priority="35" operator="between">
      <formula>21</formula>
      <formula>40</formula>
    </cfRule>
    <cfRule type="cellIs" dxfId="385" priority="34" operator="between">
      <formula>41</formula>
      <formula>60</formula>
    </cfRule>
    <cfRule type="cellIs" dxfId="384" priority="33" operator="between">
      <formula>61</formula>
      <formula>80</formula>
    </cfRule>
    <cfRule type="cellIs" dxfId="383" priority="32" operator="between">
      <formula>81</formula>
      <formula>100</formula>
    </cfRule>
    <cfRule type="expression" dxfId="382" priority="31">
      <formula>$F$23="Nenhuma atividade realizada antes do período do relatório"</formula>
    </cfRule>
    <cfRule type="expression" dxfId="381" priority="30" stopIfTrue="1">
      <formula>$L$23="Nenhuma atividade será realizada no próximo período de relatório"</formula>
    </cfRule>
    <cfRule type="expression" dxfId="380" priority="29" stopIfTrue="1">
      <formula>$F$23="Não sei, não consegui encontrar dados para confirmar"</formula>
    </cfRule>
  </conditionalFormatting>
  <conditionalFormatting sqref="K25">
    <cfRule type="cellIs" dxfId="379" priority="27" operator="between">
      <formula>0</formula>
      <formula>20</formula>
    </cfRule>
    <cfRule type="cellIs" dxfId="378" priority="26" operator="between">
      <formula>21</formula>
      <formula>40</formula>
    </cfRule>
    <cfRule type="cellIs" dxfId="377" priority="25" operator="between">
      <formula>41</formula>
      <formula>60</formula>
    </cfRule>
    <cfRule type="cellIs" dxfId="376" priority="24" operator="between">
      <formula>61</formula>
      <formula>80</formula>
    </cfRule>
    <cfRule type="cellIs" dxfId="375" priority="23" operator="between">
      <formula>81</formula>
      <formula>100</formula>
    </cfRule>
    <cfRule type="expression" dxfId="374" priority="22">
      <formula>$F$25="Nenhuma atividade realizada antes do período do relatório"</formula>
    </cfRule>
    <cfRule type="expression" dxfId="373" priority="21">
      <formula>$F$25="Nenhuma atividade será realizada no próximo período de relatório"</formula>
    </cfRule>
    <cfRule type="expression" dxfId="372" priority="20" stopIfTrue="1">
      <formula>$F$25="Não sei, não consegui encontrar dados para confirmar"</formula>
    </cfRule>
    <cfRule type="expression" dxfId="371" priority="19">
      <formula>$F$25="Não-atividade não existe no meu país"</formula>
    </cfRule>
  </conditionalFormatting>
  <conditionalFormatting sqref="K28">
    <cfRule type="expression" dxfId="370" priority="10" stopIfTrue="1">
      <formula>$F$28="Não-atividade não existe no meu país"</formula>
    </cfRule>
    <cfRule type="cellIs" dxfId="369" priority="18" operator="between">
      <formula>0</formula>
      <formula>20</formula>
    </cfRule>
    <cfRule type="cellIs" dxfId="368" priority="17" operator="between">
      <formula>21</formula>
      <formula>40</formula>
    </cfRule>
    <cfRule type="cellIs" dxfId="367" priority="16" operator="between">
      <formula>41</formula>
      <formula>60</formula>
    </cfRule>
    <cfRule type="cellIs" dxfId="366" priority="15" operator="between">
      <formula>61</formula>
      <formula>80</formula>
    </cfRule>
    <cfRule type="cellIs" dxfId="365" priority="14" operator="between">
      <formula>81</formula>
      <formula>100</formula>
    </cfRule>
    <cfRule type="expression" dxfId="364" priority="13" stopIfTrue="1">
      <formula>$F$28="Nenhuma atividade realizada antes do período do relatório"</formula>
    </cfRule>
    <cfRule type="expression" dxfId="363" priority="12" stopIfTrue="1">
      <formula>$F$28="Nenhuma atividade será realizada no próximo período de relatório"</formula>
    </cfRule>
    <cfRule type="expression" dxfId="362" priority="11">
      <formula>$F$28="Não sei, não consegui encontrar dados para confirmar"</formula>
    </cfRule>
  </conditionalFormatting>
  <dataValidations count="1">
    <dataValidation type="custom" allowBlank="1" showInputMessage="1" showErrorMessage="1" sqref="G16:J16 G19:J19 G25:J25 G28:J28 G23:J23 G21:J21" xr:uid="{00000000-0002-0000-0300-000000000000}">
      <formula1>$F16="Sim, fonte de dados confirmada e listada"</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DE2F55-16F7-9344-BC9E-D0D10E93775F}">
          <x14:formula1>
            <xm:f>'Menus suspensos'!$A$4:$A$8</xm:f>
          </x14:formula1>
          <xm:sqref>F16 F19 F21 F23 F25 F28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AD7F1"/>
  </sheetPr>
  <dimension ref="A1:D24"/>
  <sheetViews>
    <sheetView zoomScaleNormal="100" workbookViewId="0"/>
  </sheetViews>
  <sheetFormatPr defaultColWidth="8.81640625" defaultRowHeight="14.5"/>
  <cols>
    <col min="1" max="1" width="23.81640625" customWidth="1"/>
    <col min="2" max="2" width="29" customWidth="1"/>
    <col min="3" max="3" width="74.1796875" style="85" customWidth="1"/>
    <col min="4" max="4" width="91.1796875" style="85" customWidth="1"/>
  </cols>
  <sheetData>
    <row r="1" spans="1:4">
      <c r="A1" s="194" t="s">
        <v>361</v>
      </c>
      <c r="B1" s="194" t="s">
        <v>335</v>
      </c>
      <c r="C1" s="196" t="s">
        <v>336</v>
      </c>
      <c r="D1" s="196" t="s">
        <v>337</v>
      </c>
    </row>
    <row r="2" spans="1:4">
      <c r="A2" s="270" t="s">
        <v>360</v>
      </c>
      <c r="B2" s="271"/>
      <c r="C2" s="271"/>
      <c r="D2" s="272"/>
    </row>
    <row r="3" spans="1:4" ht="87">
      <c r="A3" s="109" t="s">
        <v>46</v>
      </c>
      <c r="B3" s="196" t="s">
        <v>329</v>
      </c>
      <c r="C3" s="195" t="s">
        <v>253</v>
      </c>
      <c r="D3" s="195" t="s">
        <v>384</v>
      </c>
    </row>
    <row r="4" spans="1:4" ht="101.5">
      <c r="A4" s="190"/>
      <c r="B4" s="196" t="s">
        <v>330</v>
      </c>
      <c r="C4" s="195" t="s">
        <v>251</v>
      </c>
      <c r="D4" s="195" t="s">
        <v>382</v>
      </c>
    </row>
    <row r="5" spans="1:4" ht="43.5">
      <c r="A5" s="109" t="s">
        <v>50</v>
      </c>
      <c r="B5" s="196" t="s">
        <v>302</v>
      </c>
      <c r="C5" s="195" t="s">
        <v>249</v>
      </c>
      <c r="D5" s="195" t="s">
        <v>383</v>
      </c>
    </row>
    <row r="6" spans="1:4" ht="72.5">
      <c r="A6" s="109" t="s">
        <v>301</v>
      </c>
      <c r="B6" s="196" t="s">
        <v>331</v>
      </c>
      <c r="C6" s="195" t="s">
        <v>236</v>
      </c>
      <c r="D6" s="195" t="s">
        <v>381</v>
      </c>
    </row>
    <row r="7" spans="1:4" ht="72.5">
      <c r="A7" s="109" t="s">
        <v>57</v>
      </c>
      <c r="B7" s="196" t="s">
        <v>332</v>
      </c>
      <c r="C7" s="195" t="s">
        <v>328</v>
      </c>
      <c r="D7" s="195" t="s">
        <v>391</v>
      </c>
    </row>
    <row r="8" spans="1:4" ht="87">
      <c r="A8" s="109" t="s">
        <v>59</v>
      </c>
      <c r="B8" s="196" t="s">
        <v>333</v>
      </c>
      <c r="C8" s="195" t="s">
        <v>242</v>
      </c>
      <c r="D8" s="195" t="s">
        <v>385</v>
      </c>
    </row>
    <row r="9" spans="1:4">
      <c r="A9" s="273" t="s">
        <v>362</v>
      </c>
      <c r="B9" s="274"/>
      <c r="C9" s="274"/>
      <c r="D9" s="275"/>
    </row>
    <row r="10" spans="1:4">
      <c r="A10" s="194" t="s">
        <v>361</v>
      </c>
      <c r="B10" s="194" t="s">
        <v>335</v>
      </c>
      <c r="C10" s="196" t="s">
        <v>336</v>
      </c>
      <c r="D10" s="196" t="s">
        <v>337</v>
      </c>
    </row>
    <row r="11" spans="1:4" ht="58">
      <c r="A11" s="190" t="s">
        <v>64</v>
      </c>
      <c r="B11" s="173" t="s">
        <v>258</v>
      </c>
      <c r="C11" s="107" t="s">
        <v>260</v>
      </c>
      <c r="D11" s="195" t="s">
        <v>393</v>
      </c>
    </row>
    <row r="12" spans="1:4" ht="72.5">
      <c r="A12" s="190" t="s">
        <v>67</v>
      </c>
      <c r="B12" s="173" t="s">
        <v>263</v>
      </c>
      <c r="C12" s="107" t="s">
        <v>266</v>
      </c>
      <c r="D12" s="195" t="s">
        <v>388</v>
      </c>
    </row>
    <row r="13" spans="1:4" ht="72.5">
      <c r="A13" s="109" t="s">
        <v>71</v>
      </c>
      <c r="B13" s="173" t="s">
        <v>271</v>
      </c>
      <c r="C13" s="107" t="s">
        <v>272</v>
      </c>
      <c r="D13" s="195" t="s">
        <v>389</v>
      </c>
    </row>
    <row r="14" spans="1:4" ht="72.5">
      <c r="A14" s="190" t="s">
        <v>76</v>
      </c>
      <c r="B14" s="173" t="s">
        <v>278</v>
      </c>
      <c r="C14" s="107" t="s">
        <v>279</v>
      </c>
      <c r="D14" s="195" t="s">
        <v>390</v>
      </c>
    </row>
    <row r="15" spans="1:4" ht="58">
      <c r="A15" s="109" t="s">
        <v>77</v>
      </c>
      <c r="B15" s="173" t="s">
        <v>324</v>
      </c>
      <c r="C15" s="107" t="s">
        <v>323</v>
      </c>
      <c r="D15" s="195" t="s">
        <v>392</v>
      </c>
    </row>
    <row r="16" spans="1:4" ht="130.5">
      <c r="A16" s="190" t="s">
        <v>325</v>
      </c>
      <c r="B16" s="178" t="s">
        <v>275</v>
      </c>
      <c r="C16" s="176" t="s">
        <v>276</v>
      </c>
      <c r="D16" s="195" t="s">
        <v>386</v>
      </c>
    </row>
    <row r="17" spans="1:4">
      <c r="A17" s="276" t="s">
        <v>363</v>
      </c>
      <c r="B17" s="277"/>
      <c r="C17" s="277"/>
      <c r="D17" s="278"/>
    </row>
    <row r="18" spans="1:4">
      <c r="A18" s="194" t="s">
        <v>361</v>
      </c>
      <c r="B18" s="194" t="s">
        <v>335</v>
      </c>
      <c r="C18" s="196" t="s">
        <v>336</v>
      </c>
      <c r="D18" s="196" t="s">
        <v>337</v>
      </c>
    </row>
    <row r="19" spans="1:4" ht="87">
      <c r="A19" s="109" t="s">
        <v>83</v>
      </c>
      <c r="B19" s="173" t="s">
        <v>304</v>
      </c>
      <c r="C19" s="195" t="s">
        <v>306</v>
      </c>
      <c r="D19" s="195" t="s">
        <v>394</v>
      </c>
    </row>
    <row r="20" spans="1:4" ht="87">
      <c r="A20" s="109" t="s">
        <v>87</v>
      </c>
      <c r="B20" s="173" t="s">
        <v>285</v>
      </c>
      <c r="C20" s="195" t="s">
        <v>327</v>
      </c>
      <c r="D20" s="195" t="s">
        <v>395</v>
      </c>
    </row>
    <row r="21" spans="1:4" ht="116">
      <c r="A21" s="109" t="s">
        <v>91</v>
      </c>
      <c r="B21" s="173" t="s">
        <v>92</v>
      </c>
      <c r="C21" s="107" t="s">
        <v>291</v>
      </c>
      <c r="D21" s="195" t="s">
        <v>396</v>
      </c>
    </row>
    <row r="22" spans="1:4" ht="72.5">
      <c r="A22" s="109" t="s">
        <v>318</v>
      </c>
      <c r="B22" s="173" t="s">
        <v>309</v>
      </c>
      <c r="C22" s="176" t="s">
        <v>310</v>
      </c>
      <c r="D22" s="195" t="s">
        <v>397</v>
      </c>
    </row>
    <row r="23" spans="1:4" ht="72.5">
      <c r="A23" s="109" t="s">
        <v>319</v>
      </c>
      <c r="B23" s="173" t="s">
        <v>316</v>
      </c>
      <c r="C23" s="176" t="s">
        <v>315</v>
      </c>
      <c r="D23" s="195" t="s">
        <v>398</v>
      </c>
    </row>
    <row r="24" spans="1:4" ht="116">
      <c r="A24" s="109" t="s">
        <v>95</v>
      </c>
      <c r="B24" s="178" t="s">
        <v>294</v>
      </c>
      <c r="C24" s="176" t="s">
        <v>297</v>
      </c>
      <c r="D24" s="195" t="s">
        <v>387</v>
      </c>
    </row>
  </sheetData>
  <mergeCells count="3">
    <mergeCell ref="A2:D2"/>
    <mergeCell ref="A9:D9"/>
    <mergeCell ref="A17:D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AD7F1"/>
  </sheetPr>
  <dimension ref="A1:J23"/>
  <sheetViews>
    <sheetView showGridLines="0" zoomScaleNormal="100" workbookViewId="0"/>
  </sheetViews>
  <sheetFormatPr defaultColWidth="9" defaultRowHeight="14.5"/>
  <cols>
    <col min="1" max="1" width="14.1796875" style="85" customWidth="1"/>
    <col min="2" max="3" width="26.81640625" style="82" customWidth="1"/>
    <col min="4" max="4" width="26.81640625" style="81" customWidth="1"/>
    <col min="5" max="6" width="26.81640625" style="86" customWidth="1"/>
    <col min="7" max="7" width="26.81640625" style="87" customWidth="1"/>
    <col min="8" max="8" width="25" style="85" customWidth="1"/>
    <col min="9" max="9" width="9" style="85"/>
    <col min="10" max="10" width="34.36328125" style="81" customWidth="1"/>
    <col min="11" max="16384" width="9" style="85"/>
  </cols>
  <sheetData>
    <row r="1" spans="1:10" customFormat="1">
      <c r="A1" s="89" t="s">
        <v>28</v>
      </c>
      <c r="B1" s="80"/>
      <c r="C1" s="80"/>
      <c r="D1" s="79"/>
      <c r="E1" s="83"/>
      <c r="F1" s="83"/>
      <c r="G1" s="84"/>
      <c r="J1" s="79"/>
    </row>
    <row r="2" spans="1:10" customFormat="1">
      <c r="A2" s="127"/>
      <c r="B2" s="80"/>
      <c r="C2" s="80"/>
      <c r="D2" s="79"/>
      <c r="E2" s="83"/>
      <c r="F2" s="83"/>
      <c r="G2" s="84"/>
      <c r="J2" s="79"/>
    </row>
    <row r="3" spans="1:10" customFormat="1" ht="15" thickBot="1">
      <c r="A3" s="127"/>
      <c r="B3" s="80"/>
      <c r="C3" s="80"/>
      <c r="D3" s="79"/>
      <c r="E3" s="83"/>
      <c r="F3" s="83"/>
      <c r="G3" s="84"/>
      <c r="J3" s="79"/>
    </row>
    <row r="4" spans="1:10" customFormat="1" ht="15" thickBot="1">
      <c r="A4" s="279" t="s">
        <v>105</v>
      </c>
      <c r="B4" s="280"/>
      <c r="C4" s="280"/>
      <c r="D4" s="280"/>
      <c r="E4" s="280"/>
      <c r="F4" s="280"/>
      <c r="G4" s="281"/>
      <c r="J4" s="79"/>
    </row>
    <row r="5" spans="1:10" ht="29.5" thickBot="1">
      <c r="A5" s="93" t="s">
        <v>96</v>
      </c>
      <c r="B5" s="96"/>
      <c r="C5" s="97"/>
      <c r="D5" s="98"/>
      <c r="E5" s="99"/>
      <c r="F5" s="198"/>
      <c r="G5" s="100"/>
    </row>
    <row r="6" spans="1:10" ht="160" thickBot="1">
      <c r="A6" s="93" t="s">
        <v>106</v>
      </c>
      <c r="B6" s="94" t="s">
        <v>320</v>
      </c>
      <c r="C6" s="94" t="s">
        <v>107</v>
      </c>
      <c r="D6" s="94" t="s">
        <v>108</v>
      </c>
      <c r="E6" s="94" t="s">
        <v>109</v>
      </c>
      <c r="F6" s="94" t="s">
        <v>110</v>
      </c>
      <c r="G6" s="94" t="s">
        <v>111</v>
      </c>
    </row>
    <row r="7" spans="1:10" ht="15" thickBot="1">
      <c r="A7" s="101" t="s">
        <v>97</v>
      </c>
      <c r="B7" s="95" t="s">
        <v>98</v>
      </c>
      <c r="C7" s="102" t="s">
        <v>99</v>
      </c>
      <c r="D7" s="102" t="s">
        <v>100</v>
      </c>
      <c r="E7" s="103" t="s">
        <v>101</v>
      </c>
      <c r="F7" s="104" t="s">
        <v>102</v>
      </c>
      <c r="G7" s="105" t="s">
        <v>103</v>
      </c>
    </row>
    <row r="8" spans="1:10">
      <c r="A8" s="4"/>
    </row>
    <row r="9" spans="1:10">
      <c r="A9" s="4"/>
    </row>
    <row r="10" spans="1:10" s="82" customFormat="1">
      <c r="A10" s="4"/>
      <c r="D10" s="81"/>
      <c r="E10" s="86"/>
      <c r="F10" s="86"/>
      <c r="G10" s="87"/>
      <c r="H10" s="85"/>
      <c r="I10" s="85"/>
      <c r="J10" s="81"/>
    </row>
    <row r="11" spans="1:10" s="82" customFormat="1">
      <c r="A11" s="4"/>
      <c r="D11" s="81"/>
      <c r="E11" s="86"/>
      <c r="F11" s="86"/>
      <c r="G11" s="87"/>
      <c r="H11" s="85"/>
      <c r="I11" s="85"/>
      <c r="J11" s="81"/>
    </row>
    <row r="12" spans="1:10" s="82" customFormat="1">
      <c r="A12" s="4"/>
      <c r="D12" s="81"/>
      <c r="E12" s="86"/>
      <c r="F12" s="86"/>
      <c r="G12" s="87"/>
      <c r="H12" s="85"/>
      <c r="I12" s="85"/>
      <c r="J12" s="81"/>
    </row>
    <row r="13" spans="1:10" s="82" customFormat="1">
      <c r="A13" s="4"/>
      <c r="D13" s="81"/>
      <c r="E13" s="86"/>
      <c r="F13" s="86"/>
      <c r="G13" s="87"/>
      <c r="H13" s="85"/>
      <c r="I13" s="85"/>
      <c r="J13" s="81"/>
    </row>
    <row r="14" spans="1:10" s="82" customFormat="1">
      <c r="A14" s="4"/>
      <c r="D14" s="81"/>
      <c r="E14" s="86"/>
      <c r="F14" s="86"/>
      <c r="G14" s="87"/>
      <c r="H14" s="85"/>
      <c r="I14" s="85"/>
      <c r="J14" s="81"/>
    </row>
    <row r="15" spans="1:10" s="82" customFormat="1">
      <c r="A15" s="4"/>
      <c r="D15" s="81"/>
      <c r="E15" s="86"/>
      <c r="F15" s="86"/>
      <c r="G15" s="87"/>
      <c r="H15" s="85"/>
      <c r="I15" s="85"/>
      <c r="J15" s="81"/>
    </row>
    <row r="16" spans="1:10" s="82" customFormat="1">
      <c r="A16" s="4"/>
      <c r="D16" s="81"/>
      <c r="E16" s="86"/>
      <c r="F16" s="86"/>
      <c r="G16" s="87"/>
      <c r="H16" s="85"/>
      <c r="I16" s="85"/>
      <c r="J16" s="81"/>
    </row>
    <row r="17" spans="1:10" s="82" customFormat="1">
      <c r="A17" s="4"/>
      <c r="D17" s="81"/>
      <c r="E17" s="86"/>
      <c r="F17" s="86"/>
      <c r="G17" s="87"/>
      <c r="H17" s="85"/>
      <c r="I17" s="85"/>
      <c r="J17" s="81"/>
    </row>
    <row r="18" spans="1:10" s="82" customFormat="1">
      <c r="A18" s="4"/>
      <c r="D18" s="81"/>
      <c r="E18" s="86"/>
      <c r="F18" s="86"/>
      <c r="G18" s="87"/>
      <c r="H18" s="85"/>
      <c r="I18" s="85"/>
      <c r="J18" s="81"/>
    </row>
    <row r="19" spans="1:10" s="82" customFormat="1">
      <c r="A19" s="4"/>
      <c r="D19" s="81"/>
      <c r="E19" s="86"/>
      <c r="F19" s="86"/>
      <c r="G19" s="87"/>
      <c r="H19" s="85"/>
      <c r="I19" s="85"/>
      <c r="J19" s="81"/>
    </row>
    <row r="20" spans="1:10" s="82" customFormat="1">
      <c r="A20" s="4"/>
      <c r="D20" s="81"/>
      <c r="E20" s="86"/>
      <c r="F20" s="86"/>
      <c r="G20" s="87"/>
      <c r="H20" s="85"/>
      <c r="I20" s="85"/>
      <c r="J20" s="81"/>
    </row>
    <row r="21" spans="1:10" s="82" customFormat="1" ht="26.25" customHeight="1">
      <c r="A21" s="4"/>
      <c r="D21" s="81"/>
      <c r="E21" s="86"/>
      <c r="F21" s="86"/>
      <c r="G21" s="87"/>
      <c r="H21" s="85"/>
      <c r="I21" s="85"/>
      <c r="J21" s="81"/>
    </row>
    <row r="22" spans="1:10" s="82" customFormat="1" ht="26.25" customHeight="1">
      <c r="A22" s="85"/>
      <c r="D22" s="81"/>
      <c r="E22" s="86"/>
      <c r="F22" s="86"/>
      <c r="G22" s="87"/>
      <c r="H22" s="85"/>
      <c r="I22" s="85"/>
      <c r="J22" s="81"/>
    </row>
    <row r="23" spans="1:10" s="82" customFormat="1" ht="39" customHeight="1">
      <c r="A23" s="85"/>
      <c r="D23" s="81"/>
      <c r="E23" s="86"/>
      <c r="F23" s="86"/>
      <c r="G23" s="87"/>
      <c r="H23" s="85"/>
      <c r="I23" s="85"/>
      <c r="J23" s="81"/>
    </row>
  </sheetData>
  <mergeCells count="1">
    <mergeCell ref="A4:G4"/>
  </mergeCells>
  <pageMargins left="0.75" right="0.75" top="1" bottom="1" header="0.5" footer="0.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AD7F1"/>
  </sheetPr>
  <dimension ref="A1:K60"/>
  <sheetViews>
    <sheetView tabSelected="1" zoomScaleNormal="100" workbookViewId="0">
      <selection activeCell="D10" sqref="D10"/>
    </sheetView>
  </sheetViews>
  <sheetFormatPr defaultColWidth="10.453125" defaultRowHeight="14.5"/>
  <cols>
    <col min="2" max="5" width="25.81640625" customWidth="1"/>
    <col min="6" max="6" width="27.6328125" customWidth="1"/>
    <col min="7" max="7" width="19.81640625" customWidth="1"/>
    <col min="8" max="8" width="35.81640625" customWidth="1"/>
    <col min="9" max="9" width="19.81640625" customWidth="1"/>
    <col min="10" max="10" width="35.81640625" customWidth="1"/>
    <col min="11" max="11" width="31.1796875" customWidth="1"/>
  </cols>
  <sheetData>
    <row r="1" spans="1:11">
      <c r="A1" s="143"/>
      <c r="B1" s="143"/>
      <c r="C1" s="143"/>
      <c r="D1" s="143"/>
      <c r="E1" s="143"/>
      <c r="F1" s="143"/>
      <c r="G1" s="143"/>
      <c r="H1" s="143"/>
      <c r="I1" s="143"/>
      <c r="J1" s="143"/>
      <c r="K1" s="143"/>
    </row>
    <row r="2" spans="1:11">
      <c r="A2" s="146" t="s">
        <v>28</v>
      </c>
      <c r="B2" s="142"/>
      <c r="C2" s="181"/>
      <c r="D2" s="140"/>
      <c r="E2" s="140"/>
      <c r="F2" s="140"/>
      <c r="G2" s="140"/>
      <c r="H2" s="140"/>
      <c r="I2" s="141"/>
      <c r="J2" s="141"/>
      <c r="K2" s="141"/>
    </row>
    <row r="3" spans="1:11">
      <c r="A3" s="146" t="s">
        <v>348</v>
      </c>
      <c r="B3" s="142"/>
      <c r="C3" s="181"/>
      <c r="D3" s="140"/>
      <c r="E3" s="140"/>
      <c r="F3" s="140"/>
      <c r="G3" s="146"/>
      <c r="H3" s="140"/>
      <c r="I3" s="141"/>
      <c r="J3" s="141"/>
      <c r="K3" s="141"/>
    </row>
    <row r="4" spans="1:11">
      <c r="A4" s="142"/>
      <c r="B4" s="142"/>
      <c r="C4" s="181"/>
      <c r="D4" s="140"/>
      <c r="E4" s="140"/>
      <c r="F4" s="224"/>
      <c r="G4" s="142"/>
      <c r="H4" s="140"/>
      <c r="I4" s="141"/>
      <c r="J4" s="141"/>
      <c r="K4" s="141"/>
    </row>
    <row r="5" spans="1:11">
      <c r="A5" s="282" t="s">
        <v>30</v>
      </c>
      <c r="B5" s="282"/>
      <c r="C5" s="229" t="s">
        <v>400</v>
      </c>
      <c r="D5" s="225"/>
      <c r="E5" s="140"/>
      <c r="F5" s="224"/>
      <c r="G5" s="181"/>
      <c r="H5" s="140"/>
      <c r="I5" s="141"/>
      <c r="J5" s="141"/>
      <c r="K5" s="141"/>
    </row>
    <row r="6" spans="1:11">
      <c r="A6" s="283" t="s">
        <v>31</v>
      </c>
      <c r="B6" s="283"/>
      <c r="C6" s="229" t="s">
        <v>401</v>
      </c>
      <c r="D6" s="225"/>
      <c r="E6" s="226"/>
      <c r="F6" s="227"/>
      <c r="G6" s="166"/>
      <c r="H6" s="226"/>
      <c r="I6" s="228"/>
      <c r="J6" s="228"/>
      <c r="K6" s="228"/>
    </row>
    <row r="7" spans="1:11">
      <c r="A7" s="283" t="s">
        <v>32</v>
      </c>
      <c r="B7" s="283"/>
      <c r="C7" s="229" t="s">
        <v>402</v>
      </c>
      <c r="D7" s="225"/>
      <c r="E7" s="226"/>
      <c r="F7" s="227"/>
      <c r="G7" s="166"/>
      <c r="H7" s="226"/>
      <c r="I7" s="228"/>
      <c r="J7" s="228"/>
      <c r="K7" s="228"/>
    </row>
    <row r="8" spans="1:11">
      <c r="A8" s="282" t="s">
        <v>33</v>
      </c>
      <c r="B8" s="282"/>
      <c r="C8" s="230" t="s">
        <v>403</v>
      </c>
      <c r="D8" s="225"/>
      <c r="E8" s="140"/>
      <c r="F8" s="224"/>
      <c r="G8" s="166"/>
      <c r="H8" s="140"/>
      <c r="I8" s="141"/>
      <c r="J8" s="141"/>
      <c r="K8" s="141"/>
    </row>
    <row r="9" spans="1:11">
      <c r="A9" s="282" t="s">
        <v>34</v>
      </c>
      <c r="B9" s="282"/>
      <c r="C9" s="231">
        <v>121234567</v>
      </c>
      <c r="D9" s="225"/>
      <c r="E9" s="140"/>
      <c r="F9" s="224"/>
      <c r="G9" s="142"/>
      <c r="H9" s="140"/>
      <c r="I9" s="141"/>
      <c r="J9" s="141"/>
      <c r="K9" s="141"/>
    </row>
    <row r="10" spans="1:11">
      <c r="A10" s="142"/>
      <c r="B10" s="142"/>
      <c r="C10" s="181"/>
      <c r="D10" s="140"/>
      <c r="E10" s="140"/>
      <c r="F10" s="224"/>
      <c r="G10" s="181"/>
      <c r="H10" s="140"/>
      <c r="I10" s="141"/>
      <c r="J10" s="141"/>
      <c r="K10" s="141"/>
    </row>
    <row r="11" spans="1:11" ht="29">
      <c r="A11" s="282" t="s">
        <v>35</v>
      </c>
      <c r="B11" s="282"/>
      <c r="C11" s="229" t="s">
        <v>120</v>
      </c>
      <c r="D11" s="225"/>
      <c r="E11" s="140"/>
      <c r="F11" s="140"/>
      <c r="G11" s="140"/>
      <c r="H11" s="140"/>
      <c r="I11" s="141"/>
      <c r="J11" s="141"/>
      <c r="K11" s="141"/>
    </row>
    <row r="12" spans="1:11">
      <c r="A12" s="143"/>
      <c r="B12" s="143"/>
      <c r="C12" s="143"/>
      <c r="D12" s="143"/>
      <c r="E12" s="143"/>
      <c r="F12" s="143"/>
      <c r="G12" s="143"/>
      <c r="H12" s="143"/>
      <c r="I12" s="143"/>
      <c r="J12" s="143"/>
      <c r="K12" s="143"/>
    </row>
    <row r="13" spans="1:11" ht="21">
      <c r="A13" s="265" t="s">
        <v>36</v>
      </c>
      <c r="B13" s="266"/>
      <c r="C13" s="266"/>
      <c r="D13" s="266"/>
      <c r="E13" s="266"/>
      <c r="F13" s="266"/>
      <c r="G13" s="266"/>
      <c r="H13" s="266"/>
      <c r="I13" s="266"/>
      <c r="J13" s="266"/>
      <c r="K13" s="267"/>
    </row>
    <row r="14" spans="1:11">
      <c r="A14" s="133" t="s">
        <v>37</v>
      </c>
      <c r="B14" s="133"/>
      <c r="C14" s="134"/>
      <c r="D14" s="135"/>
      <c r="E14" s="135"/>
      <c r="F14" s="135"/>
      <c r="G14" s="135"/>
      <c r="H14" s="135"/>
      <c r="I14" s="136"/>
      <c r="J14" s="136"/>
      <c r="K14" s="136"/>
    </row>
    <row r="15" spans="1:11" ht="101.5">
      <c r="A15" s="108" t="s">
        <v>39</v>
      </c>
      <c r="B15" s="173" t="s">
        <v>254</v>
      </c>
      <c r="C15" s="173" t="s">
        <v>41</v>
      </c>
      <c r="D15" s="173" t="s">
        <v>42</v>
      </c>
      <c r="E15" s="173" t="s">
        <v>43</v>
      </c>
      <c r="F15" s="173" t="s">
        <v>282</v>
      </c>
      <c r="G15" s="108" t="s">
        <v>230</v>
      </c>
      <c r="H15" s="173" t="s">
        <v>255</v>
      </c>
      <c r="I15" s="108" t="s">
        <v>231</v>
      </c>
      <c r="J15" s="173" t="s">
        <v>256</v>
      </c>
      <c r="K15" s="108" t="s">
        <v>227</v>
      </c>
    </row>
    <row r="16" spans="1:11" ht="217.5">
      <c r="A16" s="109" t="s">
        <v>46</v>
      </c>
      <c r="B16" s="107" t="s">
        <v>252</v>
      </c>
      <c r="C16" s="173" t="s">
        <v>300</v>
      </c>
      <c r="D16" s="107" t="s">
        <v>253</v>
      </c>
      <c r="E16" s="107" t="s">
        <v>47</v>
      </c>
      <c r="F16" s="183" t="s">
        <v>113</v>
      </c>
      <c r="G16" s="184">
        <v>5</v>
      </c>
      <c r="H16" s="185" t="s">
        <v>351</v>
      </c>
      <c r="I16" s="183">
        <v>5</v>
      </c>
      <c r="J16" s="183" t="s">
        <v>349</v>
      </c>
      <c r="K16" s="186">
        <f>G16/I16*100</f>
        <v>100</v>
      </c>
    </row>
    <row r="17" spans="1:11" ht="101.5">
      <c r="A17" s="108" t="s">
        <v>39</v>
      </c>
      <c r="B17" s="173" t="s">
        <v>254</v>
      </c>
      <c r="C17" s="173" t="s">
        <v>41</v>
      </c>
      <c r="D17" s="173" t="s">
        <v>42</v>
      </c>
      <c r="E17" s="173" t="s">
        <v>43</v>
      </c>
      <c r="F17" s="173" t="s">
        <v>282</v>
      </c>
      <c r="G17" s="108" t="s">
        <v>230</v>
      </c>
      <c r="H17" s="173" t="s">
        <v>350</v>
      </c>
      <c r="I17" s="108" t="s">
        <v>232</v>
      </c>
      <c r="J17" s="173"/>
      <c r="K17" s="108" t="s">
        <v>227</v>
      </c>
    </row>
    <row r="18" spans="1:11" ht="159.5">
      <c r="A18" s="109" t="s">
        <v>50</v>
      </c>
      <c r="B18" s="107" t="s">
        <v>228</v>
      </c>
      <c r="C18" s="173" t="s">
        <v>250</v>
      </c>
      <c r="D18" s="107" t="s">
        <v>251</v>
      </c>
      <c r="E18" s="107" t="s">
        <v>51</v>
      </c>
      <c r="F18" s="183" t="s">
        <v>113</v>
      </c>
      <c r="G18" s="184">
        <v>5</v>
      </c>
      <c r="H18" s="173" t="s">
        <v>353</v>
      </c>
      <c r="I18" s="183">
        <v>6</v>
      </c>
      <c r="J18" s="183" t="s">
        <v>352</v>
      </c>
      <c r="K18" s="186">
        <f>G18/I18*100</f>
        <v>83.333333333333343</v>
      </c>
    </row>
    <row r="19" spans="1:11" ht="101.5">
      <c r="A19" s="108" t="s">
        <v>39</v>
      </c>
      <c r="B19" s="173" t="s">
        <v>254</v>
      </c>
      <c r="C19" s="173" t="s">
        <v>41</v>
      </c>
      <c r="D19" s="173" t="s">
        <v>42</v>
      </c>
      <c r="E19" s="173" t="s">
        <v>43</v>
      </c>
      <c r="F19" s="173" t="s">
        <v>282</v>
      </c>
      <c r="G19" s="108" t="s">
        <v>233</v>
      </c>
      <c r="I19" s="108" t="s">
        <v>234</v>
      </c>
      <c r="J19" s="173"/>
      <c r="K19" s="108" t="s">
        <v>227</v>
      </c>
    </row>
    <row r="20" spans="1:11" ht="116">
      <c r="A20" s="109" t="s">
        <v>52</v>
      </c>
      <c r="B20" s="176" t="s">
        <v>229</v>
      </c>
      <c r="C20" s="173" t="s">
        <v>302</v>
      </c>
      <c r="D20" s="107" t="s">
        <v>249</v>
      </c>
      <c r="E20" s="107" t="s">
        <v>53</v>
      </c>
      <c r="F20" s="183" t="s">
        <v>113</v>
      </c>
      <c r="G20" s="184">
        <v>2</v>
      </c>
      <c r="H20" s="185" t="s">
        <v>354</v>
      </c>
      <c r="I20" s="183">
        <v>5</v>
      </c>
      <c r="J20" s="183" t="s">
        <v>355</v>
      </c>
      <c r="K20" s="186">
        <f>G20/I20*100</f>
        <v>40</v>
      </c>
    </row>
    <row r="21" spans="1:11">
      <c r="A21" s="118" t="s">
        <v>54</v>
      </c>
      <c r="B21" s="137"/>
      <c r="C21" s="119"/>
      <c r="D21" s="119"/>
      <c r="E21" s="119"/>
      <c r="F21" s="119"/>
      <c r="G21" s="120"/>
      <c r="H21" s="120"/>
      <c r="I21" s="121"/>
      <c r="J21" s="121"/>
      <c r="K21" s="120"/>
    </row>
    <row r="22" spans="1:11" ht="130.5">
      <c r="A22" s="108" t="s">
        <v>39</v>
      </c>
      <c r="B22" s="173" t="s">
        <v>254</v>
      </c>
      <c r="C22" s="173" t="s">
        <v>41</v>
      </c>
      <c r="D22" s="173" t="s">
        <v>42</v>
      </c>
      <c r="E22" s="173" t="s">
        <v>43</v>
      </c>
      <c r="F22" s="173" t="s">
        <v>282</v>
      </c>
      <c r="G22" s="108" t="s">
        <v>235</v>
      </c>
      <c r="H22" s="173" t="s">
        <v>255</v>
      </c>
      <c r="I22" s="108" t="s">
        <v>237</v>
      </c>
      <c r="J22" s="173" t="s">
        <v>256</v>
      </c>
      <c r="K22" s="108" t="s">
        <v>227</v>
      </c>
    </row>
    <row r="23" spans="1:11" ht="159.5">
      <c r="A23" s="109" t="s">
        <v>301</v>
      </c>
      <c r="B23" s="107" t="s">
        <v>247</v>
      </c>
      <c r="C23" s="178" t="s">
        <v>248</v>
      </c>
      <c r="D23" s="107" t="s">
        <v>236</v>
      </c>
      <c r="E23" s="107" t="s">
        <v>51</v>
      </c>
      <c r="F23" s="183" t="s">
        <v>113</v>
      </c>
      <c r="G23" s="184">
        <v>2</v>
      </c>
      <c r="H23" s="185" t="s">
        <v>356</v>
      </c>
      <c r="I23" s="183">
        <v>7</v>
      </c>
      <c r="J23" s="183" t="s">
        <v>357</v>
      </c>
      <c r="K23" s="186">
        <f>G23/I23*100</f>
        <v>28.571428571428569</v>
      </c>
    </row>
    <row r="24" spans="1:11">
      <c r="A24" s="110" t="s">
        <v>56</v>
      </c>
      <c r="B24" s="188"/>
      <c r="C24" s="111"/>
      <c r="D24" s="111"/>
      <c r="E24" s="111"/>
      <c r="F24" s="111"/>
      <c r="G24" s="112"/>
      <c r="H24" s="112"/>
      <c r="I24" s="112"/>
      <c r="J24" s="112"/>
      <c r="K24" s="112"/>
    </row>
    <row r="25" spans="1:11" ht="101.5">
      <c r="A25" s="108" t="s">
        <v>39</v>
      </c>
      <c r="B25" s="173" t="s">
        <v>254</v>
      </c>
      <c r="C25" s="173" t="s">
        <v>41</v>
      </c>
      <c r="D25" s="173" t="s">
        <v>42</v>
      </c>
      <c r="E25" s="173" t="s">
        <v>43</v>
      </c>
      <c r="F25" s="173" t="s">
        <v>282</v>
      </c>
      <c r="G25" s="108" t="s">
        <v>239</v>
      </c>
      <c r="H25" s="173" t="s">
        <v>255</v>
      </c>
      <c r="I25" s="108" t="s">
        <v>240</v>
      </c>
      <c r="J25" s="173" t="s">
        <v>256</v>
      </c>
      <c r="K25" s="108" t="s">
        <v>227</v>
      </c>
    </row>
    <row r="26" spans="1:11" ht="203">
      <c r="A26" s="109" t="s">
        <v>57</v>
      </c>
      <c r="B26" s="107" t="s">
        <v>238</v>
      </c>
      <c r="C26" s="173" t="s">
        <v>244</v>
      </c>
      <c r="D26" s="176" t="s">
        <v>245</v>
      </c>
      <c r="E26" s="107" t="s">
        <v>47</v>
      </c>
      <c r="F26" s="183" t="s">
        <v>113</v>
      </c>
      <c r="G26" s="184">
        <v>0</v>
      </c>
      <c r="H26" s="185" t="s">
        <v>364</v>
      </c>
      <c r="I26" s="183">
        <v>1</v>
      </c>
      <c r="J26" s="185" t="s">
        <v>364</v>
      </c>
      <c r="K26" s="186">
        <f>G26/I26*100</f>
        <v>0</v>
      </c>
    </row>
    <row r="27" spans="1:11" ht="101.5">
      <c r="A27" s="108" t="s">
        <v>39</v>
      </c>
      <c r="B27" s="173" t="s">
        <v>254</v>
      </c>
      <c r="C27" s="173" t="s">
        <v>41</v>
      </c>
      <c r="D27" s="173" t="s">
        <v>42</v>
      </c>
      <c r="E27" s="173" t="s">
        <v>43</v>
      </c>
      <c r="F27" s="173" t="s">
        <v>282</v>
      </c>
      <c r="G27" s="108" t="s">
        <v>241</v>
      </c>
      <c r="H27" s="173" t="s">
        <v>255</v>
      </c>
      <c r="I27" s="108" t="s">
        <v>246</v>
      </c>
      <c r="J27" s="173" t="s">
        <v>256</v>
      </c>
      <c r="K27" s="108" t="s">
        <v>227</v>
      </c>
    </row>
    <row r="28" spans="1:11" ht="261">
      <c r="A28" s="109" t="s">
        <v>59</v>
      </c>
      <c r="B28" s="176" t="s">
        <v>243</v>
      </c>
      <c r="C28" s="173" t="s">
        <v>298</v>
      </c>
      <c r="D28" s="176" t="s">
        <v>242</v>
      </c>
      <c r="E28" s="107" t="s">
        <v>47</v>
      </c>
      <c r="F28" s="183" t="s">
        <v>113</v>
      </c>
      <c r="G28" s="184">
        <v>3</v>
      </c>
      <c r="H28" s="185" t="s">
        <v>358</v>
      </c>
      <c r="I28" s="183">
        <v>5</v>
      </c>
      <c r="J28" s="183" t="s">
        <v>359</v>
      </c>
      <c r="K28" s="186">
        <f>G28/I28*100</f>
        <v>60</v>
      </c>
    </row>
    <row r="29" spans="1:11" ht="21">
      <c r="A29" s="265" t="s">
        <v>61</v>
      </c>
      <c r="B29" s="266"/>
      <c r="C29" s="266"/>
      <c r="D29" s="266"/>
      <c r="E29" s="266"/>
      <c r="F29" s="266"/>
      <c r="G29" s="266"/>
      <c r="H29" s="266"/>
      <c r="I29" s="266"/>
      <c r="J29" s="266"/>
      <c r="K29" s="267"/>
    </row>
    <row r="30" spans="1:11">
      <c r="A30" s="114" t="s">
        <v>62</v>
      </c>
      <c r="B30" s="114"/>
      <c r="C30" s="115"/>
      <c r="D30" s="116"/>
      <c r="E30" s="116"/>
      <c r="F30" s="116"/>
      <c r="G30" s="116"/>
      <c r="H30" s="116"/>
      <c r="I30" s="117"/>
      <c r="J30" s="117"/>
      <c r="K30" s="117"/>
    </row>
    <row r="31" spans="1:11" ht="101.5">
      <c r="A31" s="108" t="s">
        <v>39</v>
      </c>
      <c r="B31" s="173" t="s">
        <v>254</v>
      </c>
      <c r="C31" s="173" t="s">
        <v>41</v>
      </c>
      <c r="D31" s="173" t="s">
        <v>42</v>
      </c>
      <c r="E31" s="173" t="s">
        <v>43</v>
      </c>
      <c r="F31" s="173" t="s">
        <v>282</v>
      </c>
      <c r="G31" s="108" t="s">
        <v>259</v>
      </c>
      <c r="H31" s="173" t="s">
        <v>48</v>
      </c>
      <c r="I31" s="108" t="s">
        <v>261</v>
      </c>
      <c r="J31" s="173" t="s">
        <v>49</v>
      </c>
      <c r="K31" s="108" t="s">
        <v>227</v>
      </c>
    </row>
    <row r="32" spans="1:11" ht="145">
      <c r="A32" s="190" t="s">
        <v>64</v>
      </c>
      <c r="B32" s="191" t="s">
        <v>257</v>
      </c>
      <c r="C32" s="173" t="s">
        <v>258</v>
      </c>
      <c r="D32" s="107" t="s">
        <v>260</v>
      </c>
      <c r="E32" s="107" t="s">
        <v>66</v>
      </c>
      <c r="F32" s="183" t="s">
        <v>113</v>
      </c>
      <c r="G32" s="184">
        <v>6</v>
      </c>
      <c r="H32" s="185" t="s">
        <v>366</v>
      </c>
      <c r="I32" s="183">
        <v>8</v>
      </c>
      <c r="J32" s="185" t="s">
        <v>367</v>
      </c>
      <c r="K32" s="192">
        <f>G32/I32*100</f>
        <v>75</v>
      </c>
    </row>
    <row r="33" spans="1:11" ht="116">
      <c r="A33" s="108" t="s">
        <v>39</v>
      </c>
      <c r="B33" s="173" t="s">
        <v>254</v>
      </c>
      <c r="C33" s="173" t="s">
        <v>41</v>
      </c>
      <c r="D33" s="173" t="s">
        <v>42</v>
      </c>
      <c r="E33" s="173" t="s">
        <v>43</v>
      </c>
      <c r="F33" s="173" t="s">
        <v>282</v>
      </c>
      <c r="G33" s="108" t="s">
        <v>264</v>
      </c>
      <c r="H33" s="173" t="s">
        <v>48</v>
      </c>
      <c r="I33" s="108" t="s">
        <v>265</v>
      </c>
      <c r="J33" s="173" t="s">
        <v>49</v>
      </c>
      <c r="K33" s="108" t="s">
        <v>227</v>
      </c>
    </row>
    <row r="34" spans="1:11" ht="174">
      <c r="A34" s="190" t="s">
        <v>67</v>
      </c>
      <c r="B34" s="191" t="s">
        <v>262</v>
      </c>
      <c r="C34" s="173" t="s">
        <v>263</v>
      </c>
      <c r="D34" s="107" t="s">
        <v>266</v>
      </c>
      <c r="E34" s="107" t="s">
        <v>66</v>
      </c>
      <c r="F34" s="183" t="s">
        <v>113</v>
      </c>
      <c r="G34" s="184">
        <v>2</v>
      </c>
      <c r="H34" s="185" t="s">
        <v>368</v>
      </c>
      <c r="I34" s="183">
        <v>3</v>
      </c>
      <c r="J34" s="183" t="s">
        <v>369</v>
      </c>
      <c r="K34" s="192">
        <f>G34/I34*100</f>
        <v>66.666666666666657</v>
      </c>
    </row>
    <row r="35" spans="1:11">
      <c r="A35" s="118" t="s">
        <v>70</v>
      </c>
      <c r="B35" s="118"/>
      <c r="C35" s="119"/>
      <c r="D35" s="119"/>
      <c r="E35" s="119"/>
      <c r="F35" s="119"/>
      <c r="G35" s="123"/>
      <c r="H35" s="123"/>
      <c r="I35" s="123"/>
      <c r="J35" s="124"/>
      <c r="K35" s="123"/>
    </row>
    <row r="36" spans="1:11" ht="130.5">
      <c r="A36" s="108" t="s">
        <v>39</v>
      </c>
      <c r="B36" s="173" t="s">
        <v>254</v>
      </c>
      <c r="C36" s="173" t="s">
        <v>41</v>
      </c>
      <c r="D36" s="173" t="s">
        <v>42</v>
      </c>
      <c r="E36" s="173" t="s">
        <v>43</v>
      </c>
      <c r="F36" s="173" t="s">
        <v>282</v>
      </c>
      <c r="G36" s="108" t="s">
        <v>268</v>
      </c>
      <c r="H36" s="173" t="s">
        <v>48</v>
      </c>
      <c r="I36" s="108" t="s">
        <v>269</v>
      </c>
      <c r="J36" s="173" t="s">
        <v>49</v>
      </c>
      <c r="K36" s="108" t="s">
        <v>227</v>
      </c>
    </row>
    <row r="37" spans="1:11" ht="159.5">
      <c r="A37" s="109" t="s">
        <v>71</v>
      </c>
      <c r="B37" s="107" t="s">
        <v>267</v>
      </c>
      <c r="C37" s="173" t="s">
        <v>271</v>
      </c>
      <c r="D37" s="107" t="s">
        <v>272</v>
      </c>
      <c r="E37" s="107" t="s">
        <v>72</v>
      </c>
      <c r="F37" s="235" t="s">
        <v>113</v>
      </c>
      <c r="G37" s="184">
        <v>4</v>
      </c>
      <c r="H37" s="185" t="s">
        <v>370</v>
      </c>
      <c r="I37" s="183">
        <v>5</v>
      </c>
      <c r="J37" s="183" t="s">
        <v>371</v>
      </c>
      <c r="K37" s="186">
        <f>G37/I37*100</f>
        <v>80</v>
      </c>
    </row>
    <row r="38" spans="1:11">
      <c r="A38" s="110" t="s">
        <v>75</v>
      </c>
      <c r="B38" s="110"/>
      <c r="C38" s="111"/>
      <c r="D38" s="111"/>
      <c r="E38" s="111"/>
      <c r="F38" s="111"/>
      <c r="G38" s="112"/>
      <c r="H38" s="112"/>
      <c r="I38" s="112"/>
      <c r="J38" s="112"/>
      <c r="K38" s="112"/>
    </row>
    <row r="39" spans="1:11" ht="101.5">
      <c r="A39" s="108" t="s">
        <v>39</v>
      </c>
      <c r="B39" s="173" t="s">
        <v>254</v>
      </c>
      <c r="C39" s="173" t="s">
        <v>41</v>
      </c>
      <c r="D39" s="173" t="s">
        <v>42</v>
      </c>
      <c r="E39" s="173" t="s">
        <v>43</v>
      </c>
      <c r="F39" s="173" t="s">
        <v>282</v>
      </c>
      <c r="G39" s="108" t="s">
        <v>280</v>
      </c>
      <c r="H39" s="173" t="s">
        <v>48</v>
      </c>
      <c r="I39" s="108" t="s">
        <v>281</v>
      </c>
      <c r="J39" s="173" t="s">
        <v>49</v>
      </c>
      <c r="K39" s="108" t="s">
        <v>227</v>
      </c>
    </row>
    <row r="40" spans="1:11" ht="145">
      <c r="A40" s="190" t="s">
        <v>76</v>
      </c>
      <c r="B40" s="191" t="s">
        <v>277</v>
      </c>
      <c r="C40" s="173" t="s">
        <v>278</v>
      </c>
      <c r="D40" s="107" t="s">
        <v>279</v>
      </c>
      <c r="E40" s="107" t="s">
        <v>66</v>
      </c>
      <c r="F40" s="183" t="s">
        <v>113</v>
      </c>
      <c r="G40" s="184">
        <v>1</v>
      </c>
      <c r="H40" s="185" t="s">
        <v>372</v>
      </c>
      <c r="I40" s="183">
        <v>4</v>
      </c>
      <c r="J40" s="185" t="s">
        <v>364</v>
      </c>
      <c r="K40" s="192">
        <f>G40/I40*100</f>
        <v>25</v>
      </c>
    </row>
    <row r="41" spans="1:11" ht="101.5">
      <c r="A41" s="108" t="s">
        <v>39</v>
      </c>
      <c r="B41" s="173" t="s">
        <v>254</v>
      </c>
      <c r="C41" s="173" t="s">
        <v>41</v>
      </c>
      <c r="D41" s="173" t="s">
        <v>42</v>
      </c>
      <c r="E41" s="173" t="s">
        <v>43</v>
      </c>
      <c r="F41" s="173" t="s">
        <v>282</v>
      </c>
      <c r="G41" s="108" t="s">
        <v>322</v>
      </c>
      <c r="H41" s="173" t="s">
        <v>48</v>
      </c>
      <c r="I41" s="108" t="s">
        <v>270</v>
      </c>
      <c r="J41" s="173" t="s">
        <v>49</v>
      </c>
      <c r="K41" s="108" t="s">
        <v>227</v>
      </c>
    </row>
    <row r="42" spans="1:11" ht="101.5">
      <c r="A42" s="109" t="s">
        <v>77</v>
      </c>
      <c r="B42" s="107" t="s">
        <v>303</v>
      </c>
      <c r="C42" s="173" t="s">
        <v>324</v>
      </c>
      <c r="D42" s="107" t="s">
        <v>323</v>
      </c>
      <c r="E42" s="107" t="s">
        <v>72</v>
      </c>
      <c r="F42" s="183" t="s">
        <v>113</v>
      </c>
      <c r="G42" s="184">
        <v>3</v>
      </c>
      <c r="H42" s="185" t="s">
        <v>373</v>
      </c>
      <c r="I42" s="183">
        <v>4</v>
      </c>
      <c r="J42" s="185" t="s">
        <v>374</v>
      </c>
      <c r="K42" s="186">
        <f>G42/I42*100</f>
        <v>75</v>
      </c>
    </row>
    <row r="43" spans="1:11" ht="116">
      <c r="A43" s="108" t="s">
        <v>39</v>
      </c>
      <c r="B43" s="173" t="s">
        <v>254</v>
      </c>
      <c r="C43" s="173" t="s">
        <v>41</v>
      </c>
      <c r="D43" s="173" t="s">
        <v>42</v>
      </c>
      <c r="E43" s="173" t="s">
        <v>43</v>
      </c>
      <c r="F43" s="173" t="s">
        <v>282</v>
      </c>
      <c r="G43" s="189" t="s">
        <v>273</v>
      </c>
      <c r="H43" s="173" t="s">
        <v>48</v>
      </c>
      <c r="I43" s="189" t="s">
        <v>274</v>
      </c>
      <c r="J43" s="173" t="s">
        <v>49</v>
      </c>
      <c r="K43" s="108" t="s">
        <v>227</v>
      </c>
    </row>
    <row r="44" spans="1:11" ht="232">
      <c r="A44" s="190" t="s">
        <v>325</v>
      </c>
      <c r="B44" s="191" t="s">
        <v>321</v>
      </c>
      <c r="C44" s="178" t="s">
        <v>275</v>
      </c>
      <c r="D44" s="176" t="s">
        <v>276</v>
      </c>
      <c r="E44" s="191" t="s">
        <v>78</v>
      </c>
      <c r="F44" s="183" t="s">
        <v>115</v>
      </c>
      <c r="G44" s="184"/>
      <c r="H44" s="185"/>
      <c r="I44" s="183"/>
      <c r="J44" s="183"/>
      <c r="K44" s="232" t="e">
        <f>G44/I44*100</f>
        <v>#DIV/0!</v>
      </c>
    </row>
    <row r="45" spans="1:11" ht="21">
      <c r="A45" s="265" t="s">
        <v>365</v>
      </c>
      <c r="B45" s="266"/>
      <c r="C45" s="266"/>
      <c r="D45" s="266"/>
      <c r="E45" s="266"/>
      <c r="F45" s="266"/>
      <c r="G45" s="266"/>
      <c r="H45" s="266"/>
      <c r="I45" s="266"/>
      <c r="J45" s="266"/>
      <c r="K45" s="267"/>
    </row>
    <row r="46" spans="1:11">
      <c r="A46" s="114" t="s">
        <v>81</v>
      </c>
      <c r="B46" s="114"/>
      <c r="C46" s="115"/>
      <c r="D46" s="116"/>
      <c r="E46" s="116"/>
      <c r="F46" s="116"/>
      <c r="G46" s="116"/>
      <c r="H46" s="116"/>
      <c r="I46" s="117"/>
      <c r="J46" s="117"/>
      <c r="K46" s="117"/>
    </row>
    <row r="47" spans="1:11" ht="101.5">
      <c r="A47" s="108" t="s">
        <v>39</v>
      </c>
      <c r="B47" s="106" t="s">
        <v>40</v>
      </c>
      <c r="C47" s="106" t="s">
        <v>63</v>
      </c>
      <c r="D47" s="106" t="s">
        <v>42</v>
      </c>
      <c r="E47" s="106" t="s">
        <v>43</v>
      </c>
      <c r="F47" s="173" t="s">
        <v>282</v>
      </c>
      <c r="G47" s="108" t="s">
        <v>305</v>
      </c>
      <c r="H47" s="106" t="s">
        <v>48</v>
      </c>
      <c r="I47" s="108" t="s">
        <v>284</v>
      </c>
      <c r="J47" s="106" t="s">
        <v>49</v>
      </c>
      <c r="K47" s="108" t="s">
        <v>227</v>
      </c>
    </row>
    <row r="48" spans="1:11" ht="130.5">
      <c r="A48" s="109" t="s">
        <v>83</v>
      </c>
      <c r="B48" s="107" t="s">
        <v>283</v>
      </c>
      <c r="C48" s="173" t="s">
        <v>304</v>
      </c>
      <c r="D48" s="107" t="s">
        <v>306</v>
      </c>
      <c r="E48" s="107" t="s">
        <v>307</v>
      </c>
      <c r="F48" s="183" t="s">
        <v>113</v>
      </c>
      <c r="G48" s="184">
        <v>1</v>
      </c>
      <c r="H48" s="185" t="s">
        <v>376</v>
      </c>
      <c r="I48" s="183">
        <v>4</v>
      </c>
      <c r="J48" s="185" t="s">
        <v>375</v>
      </c>
      <c r="K48" s="158">
        <f>G48/I48*100</f>
        <v>25</v>
      </c>
    </row>
    <row r="49" spans="1:11" ht="15.5">
      <c r="A49" s="118" t="s">
        <v>86</v>
      </c>
      <c r="B49" s="118"/>
      <c r="C49" s="119"/>
      <c r="D49" s="119"/>
      <c r="E49" s="119"/>
      <c r="F49" s="119"/>
      <c r="G49" s="123"/>
      <c r="H49" s="123"/>
      <c r="I49" s="123"/>
      <c r="J49" s="124"/>
      <c r="K49" s="122"/>
    </row>
    <row r="50" spans="1:11" ht="101.5">
      <c r="A50" s="108" t="s">
        <v>39</v>
      </c>
      <c r="B50" s="106" t="s">
        <v>40</v>
      </c>
      <c r="C50" s="106" t="s">
        <v>63</v>
      </c>
      <c r="D50" s="106" t="s">
        <v>42</v>
      </c>
      <c r="E50" s="106" t="s">
        <v>43</v>
      </c>
      <c r="F50" s="173" t="s">
        <v>282</v>
      </c>
      <c r="G50" s="108" t="s">
        <v>288</v>
      </c>
      <c r="H50" s="106" t="s">
        <v>48</v>
      </c>
      <c r="I50" s="108" t="s">
        <v>287</v>
      </c>
      <c r="J50" s="106" t="s">
        <v>49</v>
      </c>
      <c r="K50" s="108" t="s">
        <v>227</v>
      </c>
    </row>
    <row r="51" spans="1:11" ht="159.5">
      <c r="A51" s="109" t="s">
        <v>87</v>
      </c>
      <c r="B51" s="107" t="s">
        <v>286</v>
      </c>
      <c r="C51" s="173" t="s">
        <v>285</v>
      </c>
      <c r="D51" s="107" t="s">
        <v>289</v>
      </c>
      <c r="E51" s="107" t="s">
        <v>89</v>
      </c>
      <c r="F51" s="183" t="s">
        <v>117</v>
      </c>
      <c r="G51" s="184"/>
      <c r="H51" s="185"/>
      <c r="I51" s="183"/>
      <c r="J51" s="183"/>
      <c r="K51" s="233" t="e">
        <f>G51/I51*100</f>
        <v>#DIV/0!</v>
      </c>
    </row>
    <row r="52" spans="1:11" ht="116">
      <c r="A52" s="108" t="s">
        <v>39</v>
      </c>
      <c r="B52" s="106" t="s">
        <v>40</v>
      </c>
      <c r="C52" s="106" t="s">
        <v>90</v>
      </c>
      <c r="D52" s="106" t="s">
        <v>42</v>
      </c>
      <c r="E52" s="106" t="s">
        <v>43</v>
      </c>
      <c r="F52" s="173" t="s">
        <v>282</v>
      </c>
      <c r="G52" s="108" t="s">
        <v>293</v>
      </c>
      <c r="H52" s="106" t="s">
        <v>48</v>
      </c>
      <c r="I52" s="108" t="s">
        <v>292</v>
      </c>
      <c r="J52" s="106" t="s">
        <v>49</v>
      </c>
      <c r="K52" s="108" t="s">
        <v>227</v>
      </c>
    </row>
    <row r="53" spans="1:11" ht="362.5">
      <c r="A53" s="109" t="s">
        <v>91</v>
      </c>
      <c r="B53" s="107" t="s">
        <v>290</v>
      </c>
      <c r="C53" s="173" t="s">
        <v>92</v>
      </c>
      <c r="D53" s="107" t="s">
        <v>291</v>
      </c>
      <c r="E53" s="107" t="s">
        <v>89</v>
      </c>
      <c r="F53" s="183" t="s">
        <v>113</v>
      </c>
      <c r="G53" s="184">
        <v>3</v>
      </c>
      <c r="H53" s="185" t="s">
        <v>377</v>
      </c>
      <c r="I53" s="183">
        <v>12</v>
      </c>
      <c r="J53" s="185" t="s">
        <v>378</v>
      </c>
      <c r="K53" s="158">
        <f>G53/I53*100</f>
        <v>25</v>
      </c>
    </row>
    <row r="54" spans="1:11" ht="101.5">
      <c r="A54" s="108" t="s">
        <v>39</v>
      </c>
      <c r="B54" s="106" t="s">
        <v>40</v>
      </c>
      <c r="C54" s="106" t="s">
        <v>63</v>
      </c>
      <c r="D54" s="106" t="s">
        <v>42</v>
      </c>
      <c r="E54" s="106" t="s">
        <v>43</v>
      </c>
      <c r="F54" s="173" t="s">
        <v>282</v>
      </c>
      <c r="G54" s="108" t="s">
        <v>311</v>
      </c>
      <c r="H54" s="106" t="s">
        <v>93</v>
      </c>
      <c r="I54" s="108" t="s">
        <v>312</v>
      </c>
      <c r="J54" s="106" t="s">
        <v>49</v>
      </c>
      <c r="K54" s="108" t="s">
        <v>227</v>
      </c>
    </row>
    <row r="55" spans="1:11" ht="130.5">
      <c r="A55" s="109" t="s">
        <v>318</v>
      </c>
      <c r="B55" s="107" t="s">
        <v>308</v>
      </c>
      <c r="C55" s="173" t="s">
        <v>309</v>
      </c>
      <c r="D55" s="176" t="s">
        <v>310</v>
      </c>
      <c r="E55" s="107" t="s">
        <v>89</v>
      </c>
      <c r="F55" s="183" t="s">
        <v>114</v>
      </c>
      <c r="G55" s="184"/>
      <c r="H55" s="185"/>
      <c r="I55" s="183"/>
      <c r="J55" s="183"/>
      <c r="K55" s="234" t="e">
        <f>G55/I55*100</f>
        <v>#DIV/0!</v>
      </c>
    </row>
    <row r="56" spans="1:11" ht="101.5">
      <c r="A56" s="108" t="s">
        <v>39</v>
      </c>
      <c r="B56" s="106" t="s">
        <v>40</v>
      </c>
      <c r="C56" s="106" t="s">
        <v>63</v>
      </c>
      <c r="D56" s="106" t="s">
        <v>42</v>
      </c>
      <c r="E56" s="106" t="s">
        <v>43</v>
      </c>
      <c r="F56" s="173" t="s">
        <v>282</v>
      </c>
      <c r="G56" s="108" t="s">
        <v>314</v>
      </c>
      <c r="H56" s="106" t="s">
        <v>93</v>
      </c>
      <c r="I56" s="108" t="s">
        <v>313</v>
      </c>
      <c r="J56" s="106" t="s">
        <v>49</v>
      </c>
      <c r="K56" s="108" t="s">
        <v>227</v>
      </c>
    </row>
    <row r="57" spans="1:11" ht="159.5">
      <c r="A57" s="109" t="s">
        <v>319</v>
      </c>
      <c r="B57" s="107" t="s">
        <v>317</v>
      </c>
      <c r="C57" s="173" t="s">
        <v>316</v>
      </c>
      <c r="D57" s="176" t="s">
        <v>315</v>
      </c>
      <c r="E57" s="107" t="s">
        <v>89</v>
      </c>
      <c r="F57" s="183" t="s">
        <v>113</v>
      </c>
      <c r="G57" s="184">
        <v>20</v>
      </c>
      <c r="H57" s="185" t="s">
        <v>379</v>
      </c>
      <c r="I57" s="183">
        <v>50</v>
      </c>
      <c r="J57" s="185" t="s">
        <v>380</v>
      </c>
      <c r="K57" s="193">
        <f>G57/I57*100</f>
        <v>40</v>
      </c>
    </row>
    <row r="58" spans="1:11" ht="15.5">
      <c r="A58" s="110" t="s">
        <v>299</v>
      </c>
      <c r="B58" s="110"/>
      <c r="C58" s="111"/>
      <c r="D58" s="111"/>
      <c r="E58" s="111"/>
      <c r="F58" s="111"/>
      <c r="G58" s="112"/>
      <c r="H58" s="112"/>
      <c r="I58" s="112"/>
      <c r="J58" s="112"/>
      <c r="K58" s="113"/>
    </row>
    <row r="59" spans="1:11" ht="159.5">
      <c r="A59" s="108" t="s">
        <v>39</v>
      </c>
      <c r="B59" s="106" t="s">
        <v>40</v>
      </c>
      <c r="C59" s="106" t="s">
        <v>63</v>
      </c>
      <c r="D59" s="106" t="s">
        <v>42</v>
      </c>
      <c r="E59" s="106" t="s">
        <v>43</v>
      </c>
      <c r="F59" s="173" t="s">
        <v>282</v>
      </c>
      <c r="G59" s="108" t="s">
        <v>295</v>
      </c>
      <c r="H59" s="106" t="s">
        <v>48</v>
      </c>
      <c r="I59" s="108" t="s">
        <v>296</v>
      </c>
      <c r="J59" s="106" t="s">
        <v>49</v>
      </c>
      <c r="K59" s="108" t="s">
        <v>227</v>
      </c>
    </row>
    <row r="60" spans="1:11" ht="232">
      <c r="A60" s="109" t="s">
        <v>95</v>
      </c>
      <c r="B60" s="107" t="s">
        <v>326</v>
      </c>
      <c r="C60" s="178" t="s">
        <v>294</v>
      </c>
      <c r="D60" s="176" t="s">
        <v>297</v>
      </c>
      <c r="E60" s="107" t="s">
        <v>89</v>
      </c>
      <c r="F60" s="183" t="s">
        <v>116</v>
      </c>
      <c r="G60" s="184"/>
      <c r="H60" s="185"/>
      <c r="I60" s="183"/>
      <c r="J60" s="183"/>
      <c r="K60" s="234" t="e">
        <f>G60/I60*100</f>
        <v>#DIV/0!</v>
      </c>
    </row>
  </sheetData>
  <mergeCells count="9">
    <mergeCell ref="A45:K45"/>
    <mergeCell ref="A13:K13"/>
    <mergeCell ref="A29:K29"/>
    <mergeCell ref="A5:B5"/>
    <mergeCell ref="A6:B6"/>
    <mergeCell ref="A7:B7"/>
    <mergeCell ref="A8:B8"/>
    <mergeCell ref="A9:B9"/>
    <mergeCell ref="A11:B11"/>
  </mergeCells>
  <conditionalFormatting sqref="C5:C9">
    <cfRule type="notContainsBlanks" dxfId="361" priority="351">
      <formula>LEN(TRIM(C5))&gt;0</formula>
    </cfRule>
    <cfRule type="containsBlanks" dxfId="360" priority="287">
      <formula>LEN(TRIM(C5))=0</formula>
    </cfRule>
  </conditionalFormatting>
  <conditionalFormatting sqref="C11">
    <cfRule type="notContainsBlanks" dxfId="359" priority="286">
      <formula>LEN(TRIM(C11))&gt;0</formula>
    </cfRule>
    <cfRule type="containsBlanks" dxfId="358" priority="285">
      <formula>LEN(TRIM(C11))=0</formula>
    </cfRule>
  </conditionalFormatting>
  <conditionalFormatting sqref="F44">
    <cfRule type="notContainsBlanks" dxfId="357" priority="139">
      <formula>LEN(TRIM(F44))&gt;0</formula>
    </cfRule>
  </conditionalFormatting>
  <conditionalFormatting sqref="F51">
    <cfRule type="notContainsBlanks" dxfId="356" priority="24">
      <formula>LEN(TRIM(F51))&gt;0</formula>
    </cfRule>
  </conditionalFormatting>
  <conditionalFormatting sqref="F55">
    <cfRule type="notContainsBlanks" dxfId="355" priority="26">
      <formula>LEN(TRIM(F55))&gt;0</formula>
    </cfRule>
  </conditionalFormatting>
  <conditionalFormatting sqref="F16:J16">
    <cfRule type="notContainsBlanks" dxfId="354" priority="348">
      <formula>LEN(TRIM(F16))&gt;0</formula>
    </cfRule>
    <cfRule type="containsBlanks" dxfId="353" priority="293" stopIfTrue="1">
      <formula>LEN(TRIM(F16))=0</formula>
    </cfRule>
  </conditionalFormatting>
  <conditionalFormatting sqref="F18:J18">
    <cfRule type="notContainsBlanks" dxfId="352" priority="292">
      <formula>LEN(TRIM(F18))&gt;0</formula>
    </cfRule>
  </conditionalFormatting>
  <conditionalFormatting sqref="F20:J20">
    <cfRule type="containsBlanks" dxfId="351" priority="349" stopIfTrue="1">
      <formula>LEN(TRIM(F20))=0</formula>
    </cfRule>
    <cfRule type="notContainsBlanks" dxfId="350" priority="291">
      <formula>LEN(TRIM(F20))&gt;0</formula>
    </cfRule>
  </conditionalFormatting>
  <conditionalFormatting sqref="F23:J23">
    <cfRule type="notContainsBlanks" dxfId="349" priority="22">
      <formula>LEN(TRIM(F23))&gt;0</formula>
    </cfRule>
    <cfRule type="containsBlanks" dxfId="348" priority="23" stopIfTrue="1">
      <formula>LEN(TRIM(F23))=0</formula>
    </cfRule>
  </conditionalFormatting>
  <conditionalFormatting sqref="F26:J26">
    <cfRule type="notContainsBlanks" dxfId="347" priority="350">
      <formula>LEN(TRIM(F26))&gt;0</formula>
    </cfRule>
    <cfRule type="containsBlanks" dxfId="346" priority="289" stopIfTrue="1">
      <formula>LEN(TRIM(F26))=0</formula>
    </cfRule>
  </conditionalFormatting>
  <conditionalFormatting sqref="F28:J28">
    <cfRule type="notContainsBlanks" dxfId="345" priority="288">
      <formula>LEN(TRIM(F28))&gt;0</formula>
    </cfRule>
  </conditionalFormatting>
  <conditionalFormatting sqref="F32:J32">
    <cfRule type="containsBlanks" dxfId="344" priority="352" stopIfTrue="1">
      <formula>LEN(TRIM(F32))=0</formula>
    </cfRule>
    <cfRule type="notContainsBlanks" dxfId="343" priority="224">
      <formula>LEN(TRIM(F32))&gt;0</formula>
    </cfRule>
  </conditionalFormatting>
  <conditionalFormatting sqref="F34:J34">
    <cfRule type="containsBlanks" dxfId="342" priority="353" stopIfTrue="1">
      <formula>LEN(TRIM(F34))=0</formula>
    </cfRule>
    <cfRule type="notContainsBlanks" dxfId="341" priority="223">
      <formula>LEN(TRIM(F34))&gt;0</formula>
    </cfRule>
  </conditionalFormatting>
  <conditionalFormatting sqref="F37:J37">
    <cfRule type="notContainsBlanks" dxfId="340" priority="222">
      <formula>LEN(TRIM(F37))&gt;0</formula>
    </cfRule>
    <cfRule type="containsBlanks" dxfId="339" priority="354" stopIfTrue="1">
      <formula>LEN(TRIM(F37))=0</formula>
    </cfRule>
  </conditionalFormatting>
  <conditionalFormatting sqref="F40:J40">
    <cfRule type="containsBlanks" dxfId="338" priority="136" stopIfTrue="1">
      <formula>LEN(TRIM(F40))=0</formula>
    </cfRule>
    <cfRule type="notContainsBlanks" dxfId="337" priority="135">
      <formula>LEN(TRIM(F40))&gt;0</formula>
    </cfRule>
  </conditionalFormatting>
  <conditionalFormatting sqref="F42:J42">
    <cfRule type="containsBlanks" dxfId="336" priority="128" stopIfTrue="1">
      <formula>LEN(TRIM(F42))=0</formula>
    </cfRule>
    <cfRule type="notContainsBlanks" dxfId="335" priority="127">
      <formula>LEN(TRIM(F42))&gt;0</formula>
    </cfRule>
  </conditionalFormatting>
  <conditionalFormatting sqref="F44:J44">
    <cfRule type="containsBlanks" dxfId="334" priority="140" stopIfTrue="1">
      <formula>LEN(TRIM(F44))=0</formula>
    </cfRule>
  </conditionalFormatting>
  <conditionalFormatting sqref="F48:J48">
    <cfRule type="notContainsBlanks" dxfId="333" priority="46">
      <formula>LEN(TRIM(F48))&gt;0</formula>
    </cfRule>
    <cfRule type="containsBlanks" dxfId="332" priority="47" stopIfTrue="1">
      <formula>LEN(TRIM(F48))=0</formula>
    </cfRule>
  </conditionalFormatting>
  <conditionalFormatting sqref="F51:J51">
    <cfRule type="containsBlanks" dxfId="331" priority="25" stopIfTrue="1">
      <formula>LEN(TRIM(F51))=0</formula>
    </cfRule>
  </conditionalFormatting>
  <conditionalFormatting sqref="F53:J53">
    <cfRule type="notContainsBlanks" dxfId="330" priority="38">
      <formula>LEN(TRIM(F53))&gt;0</formula>
    </cfRule>
    <cfRule type="containsBlanks" dxfId="329" priority="39" stopIfTrue="1">
      <formula>LEN(TRIM(F53))=0</formula>
    </cfRule>
  </conditionalFormatting>
  <conditionalFormatting sqref="F55:J55">
    <cfRule type="containsBlanks" dxfId="328" priority="27" stopIfTrue="1">
      <formula>LEN(TRIM(F55))=0</formula>
    </cfRule>
  </conditionalFormatting>
  <conditionalFormatting sqref="F57:J57">
    <cfRule type="containsBlanks" dxfId="327" priority="29" stopIfTrue="1">
      <formula>LEN(TRIM(F57))=0</formula>
    </cfRule>
    <cfRule type="notContainsBlanks" dxfId="326" priority="28">
      <formula>LEN(TRIM(F57))&gt;0</formula>
    </cfRule>
  </conditionalFormatting>
  <conditionalFormatting sqref="F60:J60">
    <cfRule type="containsBlanks" dxfId="325" priority="11" stopIfTrue="1">
      <formula>LEN(TRIM(F60))=0</formula>
    </cfRule>
    <cfRule type="notContainsBlanks" dxfId="324" priority="1">
      <formula>LEN(TRIM(F60))&gt;0</formula>
    </cfRule>
  </conditionalFormatting>
  <conditionalFormatting sqref="K16">
    <cfRule type="cellIs" dxfId="323" priority="347" operator="between">
      <formula>0</formula>
      <formula>20</formula>
    </cfRule>
    <cfRule type="cellIs" dxfId="322" priority="346" operator="between">
      <formula>21</formula>
      <formula>40</formula>
    </cfRule>
    <cfRule type="expression" dxfId="321" priority="339">
      <formula>$F$14="No-activity doesn't exist in my country"</formula>
    </cfRule>
    <cfRule type="expression" dxfId="320" priority="340" stopIfTrue="1">
      <formula>$F$14="I don't know-I couldn't find data to confirm"</formula>
    </cfRule>
    <cfRule type="expression" dxfId="319" priority="341">
      <formula>$F$14="No-activity will be conducted in next reporting period"</formula>
    </cfRule>
    <cfRule type="expression" dxfId="318" priority="342">
      <formula>$F$14="No-activity conducted before reporting period"</formula>
    </cfRule>
    <cfRule type="cellIs" dxfId="317" priority="343" operator="between">
      <formula>81</formula>
      <formula>100</formula>
    </cfRule>
    <cfRule type="cellIs" dxfId="316" priority="344" operator="between">
      <formula>61</formula>
      <formula>80</formula>
    </cfRule>
    <cfRule type="cellIs" dxfId="315" priority="345" operator="between">
      <formula>41</formula>
      <formula>60</formula>
    </cfRule>
  </conditionalFormatting>
  <conditionalFormatting sqref="K18">
    <cfRule type="cellIs" dxfId="314" priority="337" operator="between">
      <formula>21</formula>
      <formula>40</formula>
    </cfRule>
    <cfRule type="cellIs" dxfId="313" priority="336" operator="between">
      <formula>41</formula>
      <formula>60</formula>
    </cfRule>
    <cfRule type="cellIs" dxfId="312" priority="335" operator="between">
      <formula>61</formula>
      <formula>80</formula>
    </cfRule>
    <cfRule type="cellIs" dxfId="311" priority="338" operator="between">
      <formula>0</formula>
      <formula>20</formula>
    </cfRule>
    <cfRule type="cellIs" dxfId="310" priority="334" operator="between">
      <formula>81</formula>
      <formula>100</formula>
    </cfRule>
    <cfRule type="expression" dxfId="309" priority="333" stopIfTrue="1">
      <formula>$F$16="No-activity conducted before reporting period"</formula>
    </cfRule>
    <cfRule type="expression" dxfId="308" priority="332" stopIfTrue="1">
      <formula>$F$16="No-activity will be conducted in next reporting period"</formula>
    </cfRule>
    <cfRule type="expression" dxfId="307" priority="331">
      <formula>$F$16="I don't know-I couldn't find data to confirm"</formula>
    </cfRule>
    <cfRule type="expression" dxfId="306" priority="330" stopIfTrue="1">
      <formula>$F$16="No-activity doesn't exist in my country"</formula>
    </cfRule>
  </conditionalFormatting>
  <conditionalFormatting sqref="K20">
    <cfRule type="expression" dxfId="305" priority="321">
      <formula>$F$18="No-activity doesn't exist in my country"</formula>
    </cfRule>
    <cfRule type="expression" dxfId="304" priority="322" stopIfTrue="1">
      <formula>$F$18="I don't know-I couldn't find data to confirm"</formula>
    </cfRule>
    <cfRule type="expression" dxfId="303" priority="323">
      <formula>$F$18="No-activity will be conducted in next reporting period"</formula>
    </cfRule>
    <cfRule type="expression" dxfId="302" priority="324">
      <formula>$F$18="No-activity conducted before reporting period"</formula>
    </cfRule>
    <cfRule type="cellIs" dxfId="301" priority="325" operator="between">
      <formula>81</formula>
      <formula>100</formula>
    </cfRule>
    <cfRule type="cellIs" dxfId="300" priority="326" operator="between">
      <formula>61</formula>
      <formula>80</formula>
    </cfRule>
    <cfRule type="cellIs" dxfId="299" priority="327" operator="between">
      <formula>41</formula>
      <formula>60</formula>
    </cfRule>
    <cfRule type="cellIs" dxfId="298" priority="328" operator="between">
      <formula>21</formula>
      <formula>40</formula>
    </cfRule>
    <cfRule type="cellIs" dxfId="297" priority="329" operator="between">
      <formula>0</formula>
      <formula>20</formula>
    </cfRule>
  </conditionalFormatting>
  <conditionalFormatting sqref="K23">
    <cfRule type="cellIs" dxfId="296" priority="320" operator="between">
      <formula>0</formula>
      <formula>20</formula>
    </cfRule>
    <cfRule type="cellIs" dxfId="295" priority="319" operator="between">
      <formula>21</formula>
      <formula>40</formula>
    </cfRule>
    <cfRule type="cellIs" dxfId="294" priority="318" operator="between">
      <formula>41</formula>
      <formula>60</formula>
    </cfRule>
    <cfRule type="cellIs" dxfId="293" priority="317" operator="between">
      <formula>61</formula>
      <formula>80</formula>
    </cfRule>
    <cfRule type="cellIs" dxfId="292" priority="316" operator="between">
      <formula>81</formula>
      <formula>100</formula>
    </cfRule>
    <cfRule type="expression" dxfId="291" priority="315" stopIfTrue="1">
      <formula>$F$21="No-activity conducted before reporting period"</formula>
    </cfRule>
    <cfRule type="expression" dxfId="290" priority="314" stopIfTrue="1">
      <formula>$F$21="No-activity will be conducted in next reporting period"</formula>
    </cfRule>
    <cfRule type="expression" dxfId="289" priority="313">
      <formula>$F$21="I don't know-I couldn't find data to confirm"</formula>
    </cfRule>
    <cfRule type="expression" dxfId="288" priority="312" stopIfTrue="1">
      <formula>$F$21="No-activity doesn't exist in my country"</formula>
    </cfRule>
  </conditionalFormatting>
  <conditionalFormatting sqref="K26">
    <cfRule type="expression" dxfId="287" priority="304" stopIfTrue="1">
      <formula>$F$24="I don't know-I couldn't find data to confirm"</formula>
    </cfRule>
    <cfRule type="cellIs" dxfId="286" priority="309" operator="between">
      <formula>41</formula>
      <formula>60</formula>
    </cfRule>
    <cfRule type="cellIs" dxfId="285" priority="308" operator="between">
      <formula>61</formula>
      <formula>80</formula>
    </cfRule>
    <cfRule type="cellIs" dxfId="284" priority="307" operator="between">
      <formula>81</formula>
      <formula>100</formula>
    </cfRule>
    <cfRule type="expression" dxfId="283" priority="306">
      <formula>$F$24="No-activity conducted before reporting period"</formula>
    </cfRule>
    <cfRule type="expression" dxfId="282" priority="303">
      <formula>$F$24="No-activity doesn't exist in my country"</formula>
    </cfRule>
    <cfRule type="expression" dxfId="281" priority="305">
      <formula>$F$24="No-activity will be conducted in next reporting period"</formula>
    </cfRule>
    <cfRule type="cellIs" dxfId="280" priority="311" operator="between">
      <formula>0</formula>
      <formula>20</formula>
    </cfRule>
    <cfRule type="cellIs" dxfId="279" priority="310" operator="between">
      <formula>21</formula>
      <formula>40</formula>
    </cfRule>
  </conditionalFormatting>
  <conditionalFormatting sqref="K28">
    <cfRule type="expression" dxfId="278" priority="294" stopIfTrue="1">
      <formula>$F$26="No-activity doesn't exist in my country"</formula>
    </cfRule>
    <cfRule type="expression" dxfId="277" priority="295">
      <formula>$F$26="I don't know-I couldn't find data to confirm"</formula>
    </cfRule>
    <cfRule type="expression" dxfId="276" priority="296" stopIfTrue="1">
      <formula>$F$26="No-activity will be conducted in next reporting period"</formula>
    </cfRule>
    <cfRule type="expression" dxfId="275" priority="297" stopIfTrue="1">
      <formula>$F$26="No-activity conducted before reporting period"</formula>
    </cfRule>
    <cfRule type="cellIs" dxfId="274" priority="298" operator="between">
      <formula>81</formula>
      <formula>100</formula>
    </cfRule>
    <cfRule type="cellIs" dxfId="273" priority="299" operator="between">
      <formula>61</formula>
      <formula>80</formula>
    </cfRule>
    <cfRule type="cellIs" dxfId="272" priority="300" operator="between">
      <formula>41</formula>
      <formula>60</formula>
    </cfRule>
    <cfRule type="cellIs" dxfId="271" priority="301" operator="between">
      <formula>21</formula>
      <formula>40</formula>
    </cfRule>
    <cfRule type="cellIs" dxfId="270" priority="302" operator="between">
      <formula>0</formula>
      <formula>20</formula>
    </cfRule>
  </conditionalFormatting>
  <conditionalFormatting sqref="K32">
    <cfRule type="cellIs" dxfId="269" priority="277" operator="between">
      <formula>21</formula>
      <formula>40</formula>
    </cfRule>
    <cfRule type="cellIs" dxfId="268" priority="278" operator="between">
      <formula>0</formula>
      <formula>20</formula>
    </cfRule>
    <cfRule type="expression" dxfId="267" priority="273">
      <formula>$F$14="No-activity conducted before reporting period"</formula>
    </cfRule>
    <cfRule type="cellIs" dxfId="266" priority="274" operator="between">
      <formula>81</formula>
      <formula>100</formula>
    </cfRule>
    <cfRule type="cellIs" dxfId="265" priority="276" operator="between">
      <formula>41</formula>
      <formula>60</formula>
    </cfRule>
    <cfRule type="cellIs" dxfId="264" priority="275" operator="between">
      <formula>61</formula>
      <formula>80</formula>
    </cfRule>
    <cfRule type="expression" dxfId="263" priority="270">
      <formula>$F$14="No-activity doesn't exist in my country"</formula>
    </cfRule>
    <cfRule type="expression" dxfId="262" priority="271" stopIfTrue="1">
      <formula>$F$14="I don't know-I couldn't find data to confirm"</formula>
    </cfRule>
    <cfRule type="expression" dxfId="261" priority="272">
      <formula>$F$14="No-activity will be conducted in next reporting period"</formula>
    </cfRule>
  </conditionalFormatting>
  <conditionalFormatting sqref="K34">
    <cfRule type="expression" dxfId="260" priority="262">
      <formula>$F$16="I don't know-I couldn't find data to confirm"</formula>
    </cfRule>
    <cfRule type="expression" dxfId="259" priority="263" stopIfTrue="1">
      <formula>$F$16="No-activity will be conducted in next reporting period"</formula>
    </cfRule>
    <cfRule type="cellIs" dxfId="258" priority="265" operator="between">
      <formula>81</formula>
      <formula>100</formula>
    </cfRule>
    <cfRule type="cellIs" dxfId="257" priority="266" operator="between">
      <formula>61</formula>
      <formula>80</formula>
    </cfRule>
    <cfRule type="cellIs" dxfId="256" priority="267" operator="between">
      <formula>41</formula>
      <formula>60</formula>
    </cfRule>
    <cfRule type="expression" dxfId="255" priority="261" stopIfTrue="1">
      <formula>$F$16="No-activity doesn't exist in my country"</formula>
    </cfRule>
    <cfRule type="cellIs" dxfId="254" priority="269" operator="between">
      <formula>0</formula>
      <formula>20</formula>
    </cfRule>
    <cfRule type="expression" dxfId="253" priority="264" stopIfTrue="1">
      <formula>$F$16="No-activity conducted before reporting period"</formula>
    </cfRule>
    <cfRule type="cellIs" dxfId="252" priority="268" operator="between">
      <formula>21</formula>
      <formula>40</formula>
    </cfRule>
  </conditionalFormatting>
  <conditionalFormatting sqref="K37">
    <cfRule type="expression" dxfId="251" priority="254">
      <formula>$F$19="No-activity will be conducted in next reporting period"</formula>
    </cfRule>
    <cfRule type="expression" dxfId="250" priority="255">
      <formula>$F$19="No-activity conducted before reporting period"</formula>
    </cfRule>
    <cfRule type="cellIs" dxfId="249" priority="256" operator="between">
      <formula>81</formula>
      <formula>100</formula>
    </cfRule>
    <cfRule type="cellIs" dxfId="248" priority="257" operator="between">
      <formula>61</formula>
      <formula>80</formula>
    </cfRule>
    <cfRule type="cellIs" dxfId="247" priority="258" operator="between">
      <formula>41</formula>
      <formula>60</formula>
    </cfRule>
    <cfRule type="cellIs" dxfId="246" priority="259" operator="between">
      <formula>21</formula>
      <formula>40</formula>
    </cfRule>
    <cfRule type="cellIs" dxfId="245" priority="260" operator="between">
      <formula>0</formula>
      <formula>20</formula>
    </cfRule>
    <cfRule type="expression" dxfId="244" priority="252">
      <formula>$F$19="No-activity doesn't exist in my country"</formula>
    </cfRule>
    <cfRule type="expression" dxfId="243" priority="253" stopIfTrue="1">
      <formula>$F$19="I don't know-I couldn't find data to confirm"</formula>
    </cfRule>
  </conditionalFormatting>
  <conditionalFormatting sqref="K40">
    <cfRule type="expression" dxfId="242" priority="234">
      <formula>$F$22="No-activity doesn't exist in my country"</formula>
    </cfRule>
    <cfRule type="cellIs" dxfId="241" priority="238" operator="between">
      <formula>81</formula>
      <formula>100</formula>
    </cfRule>
    <cfRule type="expression" dxfId="240" priority="236">
      <formula>$F$22="No-activity will be conducted in next reporting period"</formula>
    </cfRule>
    <cfRule type="cellIs" dxfId="239" priority="240" operator="between">
      <formula>41</formula>
      <formula>60</formula>
    </cfRule>
    <cfRule type="cellIs" dxfId="238" priority="241" operator="between">
      <formula>21</formula>
      <formula>40</formula>
    </cfRule>
    <cfRule type="cellIs" dxfId="237" priority="239" operator="between">
      <formula>61</formula>
      <formula>80</formula>
    </cfRule>
    <cfRule type="expression" dxfId="236" priority="235" stopIfTrue="1">
      <formula>$F$22="I don't know-I couldn't find data to confirm"</formula>
    </cfRule>
    <cfRule type="expression" dxfId="235" priority="237">
      <formula>$F$22="No-activity conducted before reporting period"</formula>
    </cfRule>
    <cfRule type="cellIs" dxfId="234" priority="242" operator="between">
      <formula>0</formula>
      <formula>20</formula>
    </cfRule>
  </conditionalFormatting>
  <conditionalFormatting sqref="K42">
    <cfRule type="cellIs" dxfId="233" priority="249" operator="between">
      <formula>41</formula>
      <formula>60</formula>
    </cfRule>
    <cfRule type="cellIs" dxfId="232" priority="251" operator="between">
      <formula>0</formula>
      <formula>20</formula>
    </cfRule>
    <cfRule type="cellIs" dxfId="231" priority="248" operator="between">
      <formula>61</formula>
      <formula>80</formula>
    </cfRule>
    <cfRule type="cellIs" dxfId="230" priority="247" operator="between">
      <formula>81</formula>
      <formula>100</formula>
    </cfRule>
    <cfRule type="cellIs" dxfId="229" priority="250" operator="between">
      <formula>21</formula>
      <formula>40</formula>
    </cfRule>
    <cfRule type="expression" dxfId="228" priority="245" stopIfTrue="1">
      <formula>$F$24="No-activity will be conducted in next reporting period"</formula>
    </cfRule>
    <cfRule type="expression" dxfId="227" priority="244">
      <formula>$F$24="I don't know-I couldn't find data to confirm"</formula>
    </cfRule>
    <cfRule type="expression" dxfId="226" priority="243" stopIfTrue="1">
      <formula>$F$24="No-activity doesn't exist in my country"</formula>
    </cfRule>
    <cfRule type="expression" dxfId="225" priority="246" stopIfTrue="1">
      <formula>$F$24="No-activity conducted before reporting period"</formula>
    </cfRule>
  </conditionalFormatting>
  <conditionalFormatting sqref="K44">
    <cfRule type="cellIs" dxfId="224" priority="20" operator="between">
      <formula>21</formula>
      <formula>40</formula>
    </cfRule>
    <cfRule type="expression" dxfId="223" priority="16">
      <formula>$F$24="No-activity conducted before reporting period"</formula>
    </cfRule>
    <cfRule type="cellIs" dxfId="222" priority="17" operator="between">
      <formula>81</formula>
      <formula>100</formula>
    </cfRule>
    <cfRule type="cellIs" dxfId="221" priority="21" operator="between">
      <formula>0</formula>
      <formula>20</formula>
    </cfRule>
    <cfRule type="cellIs" dxfId="220" priority="19" operator="between">
      <formula>41</formula>
      <formula>60</formula>
    </cfRule>
    <cfRule type="expression" dxfId="219" priority="13">
      <formula>$F$24="No-activity doesn't exist in my country"</formula>
    </cfRule>
    <cfRule type="expression" dxfId="218" priority="14">
      <formula>$F$24="I don't know-I couldn't find data to confirm"</formula>
    </cfRule>
    <cfRule type="expression" dxfId="217" priority="15">
      <formula>$F$24="No-activity will be conducted in next reporting period"</formula>
    </cfRule>
    <cfRule type="cellIs" dxfId="216" priority="18" operator="between">
      <formula>61</formula>
      <formula>80</formula>
    </cfRule>
  </conditionalFormatting>
  <conditionalFormatting sqref="K48">
    <cfRule type="cellIs" dxfId="215" priority="117" operator="between">
      <formula>61</formula>
      <formula>80</formula>
    </cfRule>
    <cfRule type="cellIs" dxfId="214" priority="119" operator="between">
      <formula>21</formula>
      <formula>40</formula>
    </cfRule>
    <cfRule type="expression" dxfId="213" priority="112">
      <formula>$F$15="No-activity doesn't exist in my country"</formula>
    </cfRule>
    <cfRule type="expression" dxfId="212" priority="113" stopIfTrue="1">
      <formula>$F$15="I don't know-I couldn't find data to confirm"</formula>
    </cfRule>
    <cfRule type="expression" dxfId="211" priority="114">
      <formula>$F$15="No-activity will be conducted in next reporting period"</formula>
    </cfRule>
    <cfRule type="expression" dxfId="210" priority="115">
      <formula>$F$15="No-activity conducted before reporting period"</formula>
    </cfRule>
    <cfRule type="cellIs" dxfId="209" priority="116" operator="between">
      <formula>81</formula>
      <formula>100</formula>
    </cfRule>
    <cfRule type="cellIs" dxfId="208" priority="118" operator="between">
      <formula>41</formula>
      <formula>60</formula>
    </cfRule>
    <cfRule type="cellIs" dxfId="207" priority="120" operator="between">
      <formula>0</formula>
      <formula>20</formula>
    </cfRule>
  </conditionalFormatting>
  <conditionalFormatting sqref="K51">
    <cfRule type="expression" dxfId="206" priority="104">
      <formula>$F$18="I don't know-I couldn't find data to confirm"</formula>
    </cfRule>
    <cfRule type="expression" dxfId="205" priority="105" stopIfTrue="1">
      <formula>$F$18="No-activity will be conducted in next reporting period"</formula>
    </cfRule>
    <cfRule type="expression" dxfId="204" priority="106" stopIfTrue="1">
      <formula>$F$18="No-activity conducted before reporting period"</formula>
    </cfRule>
    <cfRule type="cellIs" dxfId="203" priority="107" operator="between">
      <formula>81</formula>
      <formula>100</formula>
    </cfRule>
    <cfRule type="cellIs" dxfId="202" priority="109" operator="between">
      <formula>41</formula>
      <formula>60</formula>
    </cfRule>
    <cfRule type="cellIs" dxfId="201" priority="110" operator="between">
      <formula>21</formula>
      <formula>40</formula>
    </cfRule>
    <cfRule type="cellIs" dxfId="200" priority="111" operator="between">
      <formula>0</formula>
      <formula>20</formula>
    </cfRule>
    <cfRule type="expression" dxfId="199" priority="103" stopIfTrue="1">
      <formula>$F$18="No-activity doesn't exist in my country"</formula>
    </cfRule>
    <cfRule type="cellIs" dxfId="198" priority="108" operator="between">
      <formula>61</formula>
      <formula>80</formula>
    </cfRule>
  </conditionalFormatting>
  <conditionalFormatting sqref="K53">
    <cfRule type="expression" dxfId="197" priority="96">
      <formula>$F$20="No-activity will be conducted in next reporting period"</formula>
    </cfRule>
    <cfRule type="expression" dxfId="196" priority="95" stopIfTrue="1">
      <formula>$F$20="I don't know-I couldn't find data to confirm"</formula>
    </cfRule>
    <cfRule type="cellIs" dxfId="195" priority="100" operator="between">
      <formula>41</formula>
      <formula>60</formula>
    </cfRule>
    <cfRule type="cellIs" dxfId="194" priority="101" operator="between">
      <formula>21</formula>
      <formula>40</formula>
    </cfRule>
    <cfRule type="expression" dxfId="193" priority="94">
      <formula>$F$20="No-activity doesn't exist in my country"</formula>
    </cfRule>
    <cfRule type="cellIs" dxfId="192" priority="99" operator="between">
      <formula>61</formula>
      <formula>80</formula>
    </cfRule>
    <cfRule type="cellIs" dxfId="191" priority="98" operator="between">
      <formula>81</formula>
      <formula>100</formula>
    </cfRule>
    <cfRule type="cellIs" dxfId="190" priority="102" operator="between">
      <formula>0</formula>
      <formula>20</formula>
    </cfRule>
    <cfRule type="expression" dxfId="189" priority="97">
      <formula>$F$20="No-activity conducted before reporting period"</formula>
    </cfRule>
  </conditionalFormatting>
  <conditionalFormatting sqref="K55">
    <cfRule type="cellIs" dxfId="188" priority="90" operator="between">
      <formula>61</formula>
      <formula>80</formula>
    </cfRule>
    <cfRule type="expression" dxfId="187" priority="85">
      <formula>$F$22="No-activity doesn't exist in my country"</formula>
    </cfRule>
    <cfRule type="expression" dxfId="186" priority="86" stopIfTrue="1">
      <formula>$F$22="I don't know-I couldn't find data to confirm"</formula>
    </cfRule>
    <cfRule type="expression" dxfId="185" priority="87">
      <formula>$F$22="No-activity will be conducted in next reporting period"</formula>
    </cfRule>
    <cfRule type="expression" dxfId="184" priority="88">
      <formula>$F$22="No-activity conducted before reporting period"</formula>
    </cfRule>
    <cfRule type="cellIs" dxfId="183" priority="89" operator="between">
      <formula>81</formula>
      <formula>100</formula>
    </cfRule>
    <cfRule type="cellIs" dxfId="182" priority="91" operator="between">
      <formula>41</formula>
      <formula>60</formula>
    </cfRule>
    <cfRule type="cellIs" dxfId="181" priority="92" operator="between">
      <formula>21</formula>
      <formula>40</formula>
    </cfRule>
    <cfRule type="cellIs" dxfId="180" priority="93" operator="between">
      <formula>0</formula>
      <formula>20</formula>
    </cfRule>
  </conditionalFormatting>
  <conditionalFormatting sqref="K57">
    <cfRule type="cellIs" dxfId="179" priority="72" operator="between">
      <formula>61</formula>
      <formula>80</formula>
    </cfRule>
    <cfRule type="expression" dxfId="178" priority="67">
      <formula>$F$22="No-activity doesn't exist in my country"</formula>
    </cfRule>
    <cfRule type="cellIs" dxfId="177" priority="73" operator="between">
      <formula>41</formula>
      <formula>60</formula>
    </cfRule>
    <cfRule type="cellIs" dxfId="176" priority="74" operator="between">
      <formula>21</formula>
      <formula>40</formula>
    </cfRule>
    <cfRule type="cellIs" dxfId="175" priority="75" operator="between">
      <formula>0</formula>
      <formula>20</formula>
    </cfRule>
    <cfRule type="expression" dxfId="174" priority="69">
      <formula>$F$22="No-activity will be conducted in next reporting period"</formula>
    </cfRule>
    <cfRule type="expression" dxfId="173" priority="68" stopIfTrue="1">
      <formula>$F$22="I don't know-I couldn't find data to confirm"</formula>
    </cfRule>
    <cfRule type="expression" dxfId="172" priority="70">
      <formula>$F$22="No-activity conducted before reporting period"</formula>
    </cfRule>
    <cfRule type="cellIs" dxfId="171" priority="71" operator="between">
      <formula>81</formula>
      <formula>100</formula>
    </cfRule>
  </conditionalFormatting>
  <conditionalFormatting sqref="K60">
    <cfRule type="cellIs" dxfId="170" priority="10" operator="between">
      <formula>0</formula>
      <formula>20</formula>
    </cfRule>
    <cfRule type="cellIs" dxfId="169" priority="9" operator="between">
      <formula>21</formula>
      <formula>40</formula>
    </cfRule>
    <cfRule type="cellIs" dxfId="168" priority="8" operator="between">
      <formula>41</formula>
      <formula>60</formula>
    </cfRule>
    <cfRule type="cellIs" dxfId="167" priority="7" operator="between">
      <formula>61</formula>
      <formula>80</formula>
    </cfRule>
    <cfRule type="cellIs" dxfId="166" priority="6" operator="between">
      <formula>81</formula>
      <formula>100</formula>
    </cfRule>
    <cfRule type="expression" dxfId="165" priority="5">
      <formula>$F$22="No-activity conducted before reporting period"</formula>
    </cfRule>
    <cfRule type="expression" dxfId="164" priority="2">
      <formula>$F$22="No-activity doesn't exist in my country"</formula>
    </cfRule>
    <cfRule type="expression" dxfId="163" priority="4">
      <formula>$F$22="No-activity will be conducted in next reporting period"</formula>
    </cfRule>
    <cfRule type="expression" dxfId="162" priority="3" stopIfTrue="1">
      <formula>$F$22="I don't know-I couldn't find data to confirm"</formula>
    </cfRule>
  </conditionalFormatting>
  <dataValidations count="2">
    <dataValidation type="custom" allowBlank="1" showInputMessage="1" showErrorMessage="1" sqref="G23:J23 G28:J28 G18:J18 G20:J20 G37:J37 G34:J34 G44:J44 G26:J26 G40:J40 G42:J42 G32:J32 G48:J48 G51:J51 G53:J53 G60:J60 G55:J55 G57:J57" xr:uid="{00000000-0002-0000-0600-000000000000}">
      <formula1>$F18="Yes-data source confirmed and listed"</formula1>
    </dataValidation>
    <dataValidation type="custom" allowBlank="1" showInputMessage="1" showErrorMessage="1" sqref="G16:J16" xr:uid="{00000000-0002-0000-0600-000001000000}">
      <formula1>$F16="yes-data source confirmed and listed"</formula1>
    </dataValidation>
  </dataValidations>
  <hyperlinks>
    <hyperlink ref="C8" r:id="rId1" xr:uid="{00000000-0004-0000-06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'Drop down menus'!#REF!</xm:f>
          </x14:formula1>
          <xm:sqref>C11:C12 F16 F18 F20 F23 F26 F28 F32 F34 F37 F42 F44 F40 F48 F51 F53 F60 F55 F57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22"/>
  <sheetViews>
    <sheetView zoomScaleNormal="100" workbookViewId="0">
      <selection activeCell="B26" sqref="B26"/>
    </sheetView>
  </sheetViews>
  <sheetFormatPr defaultColWidth="10.453125" defaultRowHeight="15.5"/>
  <cols>
    <col min="1" max="1" width="8" customWidth="1"/>
    <col min="2" max="2" width="78" style="220" customWidth="1"/>
    <col min="3" max="3" width="22.6328125" style="85" customWidth="1"/>
    <col min="4" max="4" width="12.1796875" customWidth="1"/>
    <col min="5" max="5" width="32.1796875" customWidth="1"/>
    <col min="6" max="6" width="13.1796875" customWidth="1"/>
    <col min="7" max="7" width="35.36328125" customWidth="1"/>
    <col min="8" max="8" width="18.6328125" customWidth="1"/>
  </cols>
  <sheetData>
    <row r="1" spans="1:8">
      <c r="B1" s="221" t="s">
        <v>341</v>
      </c>
    </row>
    <row r="2" spans="1:8">
      <c r="B2" s="222">
        <f>'[1]CE POLICY INDICATORS'!C6</f>
        <v>0</v>
      </c>
    </row>
    <row r="3" spans="1:8" ht="16" thickBot="1"/>
    <row r="4" spans="1:8" ht="62.5" thickBot="1">
      <c r="A4" s="205" t="s">
        <v>334</v>
      </c>
      <c r="B4" s="206" t="s">
        <v>342</v>
      </c>
      <c r="C4" s="206" t="s">
        <v>44</v>
      </c>
      <c r="D4" s="207" t="s">
        <v>343</v>
      </c>
      <c r="E4" s="206" t="s">
        <v>48</v>
      </c>
      <c r="F4" s="207" t="s">
        <v>38</v>
      </c>
      <c r="G4" s="206" t="s">
        <v>49</v>
      </c>
      <c r="H4" s="208" t="s">
        <v>45</v>
      </c>
    </row>
    <row r="5" spans="1:8" ht="25" customHeight="1">
      <c r="A5" s="284" t="s">
        <v>344</v>
      </c>
      <c r="B5" s="217" t="str">
        <f>'[1]CE POLICY INDICATORS'!C15</f>
        <v xml:space="preserve">% of technical working group (TWG) and Task Team (TT) meetings on DSD where RoC/community members participated during the reporting period
</v>
      </c>
      <c r="C5" s="209">
        <f>'[1]CE POLICY INDICATORS'!F15</f>
        <v>0</v>
      </c>
      <c r="D5" s="209">
        <f>'[1]CE POLICY INDICATORS'!G15</f>
        <v>0</v>
      </c>
      <c r="E5" s="209">
        <f>'[1]CE POLICY INDICATORS'!H15</f>
        <v>0</v>
      </c>
      <c r="F5" s="209">
        <f>'[1]CE POLICY INDICATORS'!I15</f>
        <v>0</v>
      </c>
      <c r="G5" s="209">
        <f>'[1]CE POLICY INDICATORS'!J15</f>
        <v>0</v>
      </c>
      <c r="H5" s="210" t="e">
        <f>D5/F5*100</f>
        <v>#DIV/0!</v>
      </c>
    </row>
    <row r="6" spans="1:8" ht="24" customHeight="1">
      <c r="A6" s="285"/>
      <c r="B6" s="218" t="str">
        <f>'[1]CE POLICY INDICATORS'!C17</f>
        <v xml:space="preserve">% of policy validation exercises where RoC/community members participated
</v>
      </c>
      <c r="C6" s="126">
        <f>'[1]CE POLICY INDICATORS'!F17</f>
        <v>0</v>
      </c>
      <c r="D6" s="126">
        <f>'[1]CE POLICY INDICATORS'!G17</f>
        <v>0</v>
      </c>
      <c r="E6" s="126">
        <f>'[1]CE POLICY INDICATORS'!H17</f>
        <v>0</v>
      </c>
      <c r="F6" s="126">
        <f>'[1]CE POLICY INDICATORS'!I17</f>
        <v>0</v>
      </c>
      <c r="G6" s="126">
        <f>'[1]CE POLICY INDICATORS'!J17</f>
        <v>0</v>
      </c>
      <c r="H6" s="211" t="e">
        <f>D6/F6*100</f>
        <v>#DIV/0!</v>
      </c>
    </row>
    <row r="7" spans="1:8" ht="17.5">
      <c r="A7" s="285"/>
      <c r="B7" s="218" t="str">
        <f>'[1]CE POLICY INDICATORS'!C19</f>
        <v>% of online DSD TWG and TT platforms that include RoC/community members</v>
      </c>
      <c r="C7" s="126">
        <f>'[1]CE POLICY INDICATORS'!F19</f>
        <v>0</v>
      </c>
      <c r="D7" s="126">
        <f>'[1]CE POLICY INDICATORS'!G19</f>
        <v>0</v>
      </c>
      <c r="E7" s="126">
        <f>'[1]CE POLICY INDICATORS'!H19</f>
        <v>0</v>
      </c>
      <c r="F7" s="126">
        <f>'[1]CE POLICY INDICATORS'!I19</f>
        <v>0</v>
      </c>
      <c r="G7" s="126">
        <f>'[1]CE POLICY INDICATORS'!J19</f>
        <v>0</v>
      </c>
      <c r="H7" s="211" t="e">
        <f t="shared" ref="H7:H22" si="0">D7/F7*100</f>
        <v>#DIV/0!</v>
      </c>
    </row>
    <row r="8" spans="1:8" ht="22" customHeight="1">
      <c r="A8" s="285"/>
      <c r="B8" s="218" t="str">
        <f>'[1]CE POLICY INDICATORS'!C22</f>
        <v xml:space="preserve">% of govt-developed DSD policy communication materials that ackowledged input from national networks of PLHIV
</v>
      </c>
      <c r="C8" s="126">
        <f>'[1]CE POLICY INDICATORS'!F22</f>
        <v>0</v>
      </c>
      <c r="D8" s="126">
        <f>'[1]CE POLICY INDICATORS'!G22</f>
        <v>0</v>
      </c>
      <c r="E8" s="126">
        <f>'[1]CE POLICY INDICATORS'!H22</f>
        <v>0</v>
      </c>
      <c r="F8" s="126">
        <f>'[1]CE POLICY INDICATORS'!I22</f>
        <v>0</v>
      </c>
      <c r="G8" s="126">
        <f>'[1]CE POLICY INDICATORS'!J22</f>
        <v>0</v>
      </c>
      <c r="H8" s="211" t="e">
        <f t="shared" si="0"/>
        <v>#DIV/0!</v>
      </c>
    </row>
    <row r="9" spans="1:8" ht="25" customHeight="1">
      <c r="A9" s="285"/>
      <c r="B9" s="218" t="str">
        <f>'[1]CE POLICY INDICATORS'!C25</f>
        <v xml:space="preserve">% of DSD-related monitoring and evaluation (M&amp;E) meetings that include RoC/community members
</v>
      </c>
      <c r="C9" s="126">
        <f>'[1]CE POLICY INDICATORS'!F25</f>
        <v>0</v>
      </c>
      <c r="D9" s="126">
        <f>'[1]CE POLICY INDICATORS'!G25</f>
        <v>0</v>
      </c>
      <c r="E9" s="126">
        <f>'[1]CE POLICY INDICATORS'!H25</f>
        <v>0</v>
      </c>
      <c r="F9" s="126">
        <f>'[1]CE POLICY INDICATORS'!I25</f>
        <v>0</v>
      </c>
      <c r="G9" s="126">
        <f>'[1]CE POLICY INDICATORS'!J25</f>
        <v>0</v>
      </c>
      <c r="H9" s="211" t="e">
        <f t="shared" si="0"/>
        <v>#DIV/0!</v>
      </c>
    </row>
    <row r="10" spans="1:8" ht="24" customHeight="1" thickBot="1">
      <c r="A10" s="286"/>
      <c r="B10" s="219" t="str">
        <f>'[1]CE POLICY INDICATORS'!C27</f>
        <v xml:space="preserve">% of DSD impact assessment/evaluations where RoC/community members participated
</v>
      </c>
      <c r="C10" s="212">
        <f>'[1]CE POLICY INDICATORS'!F27</f>
        <v>0</v>
      </c>
      <c r="D10" s="212">
        <f>'[1]CE POLICY INDICATORS'!G27</f>
        <v>0</v>
      </c>
      <c r="E10" s="212">
        <f>'[1]CE POLICY INDICATORS'!H27</f>
        <v>0</v>
      </c>
      <c r="F10" s="212">
        <f>'[1]CE POLICY INDICATORS'!I27</f>
        <v>0</v>
      </c>
      <c r="G10" s="212">
        <f>'[1]CE POLICY INDICATORS'!J27</f>
        <v>0</v>
      </c>
      <c r="H10" s="213" t="e">
        <f t="shared" si="0"/>
        <v>#DIV/0!</v>
      </c>
    </row>
    <row r="11" spans="1:8" ht="31">
      <c r="A11" s="284" t="s">
        <v>338</v>
      </c>
      <c r="B11" s="214" t="str">
        <f>'[3]CE PROGRAM INDICATORS'!C15</f>
        <v>% of meetings focused on DSD program design where RoC/community members participated</v>
      </c>
      <c r="C11" s="209">
        <f>'[3]CE PROGRAM INDICATORS'!F15</f>
        <v>0</v>
      </c>
      <c r="D11" s="209">
        <f>'[3]CE PROGRAM INDICATORS'!G15</f>
        <v>0</v>
      </c>
      <c r="E11" s="209">
        <f>'[3]CE PROGRAM INDICATORS'!H15</f>
        <v>0</v>
      </c>
      <c r="F11" s="209">
        <f>'[3]CE PROGRAM INDICATORS'!I15</f>
        <v>0</v>
      </c>
      <c r="G11" s="209">
        <f>'[3]CE PROGRAM INDICATORS'!J15</f>
        <v>0</v>
      </c>
      <c r="H11" s="210" t="e">
        <f t="shared" si="0"/>
        <v>#DIV/0!</v>
      </c>
    </row>
    <row r="12" spans="1:8" ht="31">
      <c r="A12" s="285"/>
      <c r="B12" s="215" t="str">
        <f>'[3]CE PROGRAM INDICATORS'!C17</f>
        <v xml:space="preserve">% of DSD planning meetings where RoC/community members provided recommendations on prioritization of DSD models </v>
      </c>
      <c r="C12" s="126">
        <f>'[3]CE PROGRAM INDICATORS'!F17</f>
        <v>0</v>
      </c>
      <c r="D12" s="126">
        <f>'[3]CE PROGRAM INDICATORS'!G17</f>
        <v>0</v>
      </c>
      <c r="E12" s="126">
        <f>'[3]CE PROGRAM INDICATORS'!H17</f>
        <v>0</v>
      </c>
      <c r="F12" s="126">
        <f>'[3]CE PROGRAM INDICATORS'!I17</f>
        <v>0</v>
      </c>
      <c r="G12" s="126">
        <f>'[3]CE PROGRAM INDICATORS'!J17</f>
        <v>0</v>
      </c>
      <c r="H12" s="211" t="e">
        <f t="shared" si="0"/>
        <v>#DIV/0!</v>
      </c>
    </row>
    <row r="13" spans="1:8" ht="31">
      <c r="A13" s="285"/>
      <c r="B13" s="215" t="str">
        <f>'[3]CE PROGRAM INDICATORS'!C20</f>
        <v>% of DSD health facility trainings that include RoC/community members as planners, facilitators and participants</v>
      </c>
      <c r="C13" s="126">
        <f>'[3]CE PROGRAM INDICATORS'!F20</f>
        <v>0</v>
      </c>
      <c r="D13" s="126">
        <f>'[3]CE PROGRAM INDICATORS'!G20</f>
        <v>0</v>
      </c>
      <c r="E13" s="126">
        <f>'[3]CE PROGRAM INDICATORS'!H20</f>
        <v>0</v>
      </c>
      <c r="F13" s="126">
        <f>'[3]CE PROGRAM INDICATORS'!I20</f>
        <v>0</v>
      </c>
      <c r="G13" s="126">
        <f>'[3]CE PROGRAM INDICATORS'!J20</f>
        <v>0</v>
      </c>
      <c r="H13" s="211" t="e">
        <f t="shared" si="0"/>
        <v>#DIV/0!</v>
      </c>
    </row>
    <row r="14" spans="1:8" ht="20" customHeight="1">
      <c r="A14" s="285"/>
      <c r="B14" s="215" t="str">
        <f>'[3]CE PROGRAM INDICATORS'!C23</f>
        <v xml:space="preserve">% of DSD M&amp;E tools development meetings where RoC/community members participated
</v>
      </c>
      <c r="C14" s="126">
        <f>'[3]CE PROGRAM INDICATORS'!F23</f>
        <v>0</v>
      </c>
      <c r="D14" s="126">
        <f>'[3]CE PROGRAM INDICATORS'!G23</f>
        <v>0</v>
      </c>
      <c r="E14" s="126">
        <f>'[3]CE PROGRAM INDICATORS'!H23</f>
        <v>0</v>
      </c>
      <c r="F14" s="126">
        <f>'[3]CE PROGRAM INDICATORS'!I23</f>
        <v>0</v>
      </c>
      <c r="G14" s="126">
        <f>'[3]CE PROGRAM INDICATORS'!J23</f>
        <v>0</v>
      </c>
      <c r="H14" s="211" t="e">
        <f t="shared" si="0"/>
        <v>#DIV/0!</v>
      </c>
    </row>
    <row r="15" spans="1:8" ht="23" customHeight="1">
      <c r="A15" s="285"/>
      <c r="B15" s="215" t="str">
        <f>'[3]CE PROGRAM INDICATORS'!C25</f>
        <v xml:space="preserve">% of DSD supportive supervision visits that include RoC/community members
</v>
      </c>
      <c r="C15" s="126">
        <f>'[3]CE PROGRAM INDICATORS'!F25</f>
        <v>0</v>
      </c>
      <c r="D15" s="126">
        <f>'[3]CE PROGRAM INDICATORS'!G25</f>
        <v>0</v>
      </c>
      <c r="E15" s="126">
        <f>'[3]CE PROGRAM INDICATORS'!H25</f>
        <v>0</v>
      </c>
      <c r="F15" s="126">
        <f>'[3]CE PROGRAM INDICATORS'!I25</f>
        <v>0</v>
      </c>
      <c r="G15" s="126">
        <f>'[3]CE PROGRAM INDICATORS'!J25</f>
        <v>0</v>
      </c>
      <c r="H15" s="211" t="e">
        <f t="shared" si="0"/>
        <v>#DIV/0!</v>
      </c>
    </row>
    <row r="16" spans="1:8" ht="36" customHeight="1" thickBot="1">
      <c r="A16" s="286"/>
      <c r="B16" s="216" t="str">
        <f>'[3]CE PROGRAM INDICATORS'!C27</f>
        <v xml:space="preserve">% of CQUIN Capability Maturity Model self assessments conducted by MOH where RoC/community members participated and led on community engagement domain
 </v>
      </c>
      <c r="C16" s="212">
        <f>'[3]CE PROGRAM INDICATORS'!F27</f>
        <v>0</v>
      </c>
      <c r="D16" s="212">
        <f>'[3]CE PROGRAM INDICATORS'!G27</f>
        <v>0</v>
      </c>
      <c r="E16" s="212">
        <f>'[3]CE PROGRAM INDICATORS'!H27</f>
        <v>0</v>
      </c>
      <c r="F16" s="212">
        <f>'[3]CE PROGRAM INDICATORS'!I27</f>
        <v>0</v>
      </c>
      <c r="G16" s="212">
        <f>'[3]CE PROGRAM INDICATORS'!J27</f>
        <v>0</v>
      </c>
      <c r="H16" s="213" t="e">
        <f t="shared" si="0"/>
        <v>#DIV/0!</v>
      </c>
    </row>
    <row r="17" spans="1:8" ht="26" customHeight="1">
      <c r="A17" s="284" t="s">
        <v>345</v>
      </c>
      <c r="B17" s="214" t="str">
        <f>'[4]CE COMMUNITY INDICATORS'!C16</f>
        <v>% of thematic working group meetings where RoC/community members presented</v>
      </c>
      <c r="C17" s="209">
        <f>'[4]CE COMMUNITY INDICATORS'!F16</f>
        <v>0</v>
      </c>
      <c r="D17" s="209">
        <f>'[4]CE COMMUNITY INDICATORS'!G16</f>
        <v>0</v>
      </c>
      <c r="E17" s="209">
        <f>'[4]CE COMMUNITY INDICATORS'!H16</f>
        <v>0</v>
      </c>
      <c r="F17" s="209">
        <f>'[4]CE COMMUNITY INDICATORS'!I16</f>
        <v>0</v>
      </c>
      <c r="G17" s="209">
        <f>'[4]CE COMMUNITY INDICATORS'!J16</f>
        <v>0</v>
      </c>
      <c r="H17" s="210" t="e">
        <f t="shared" si="0"/>
        <v>#DIV/0!</v>
      </c>
    </row>
    <row r="18" spans="1:8" ht="46.5">
      <c r="A18" s="285"/>
      <c r="B18" s="215" t="str">
        <f>'[4]CE COMMUNITY INDICATORS'!C19</f>
        <v xml:space="preserve">% of DSD sensitization/demand creation activities led by or actively involving RoC/community members 
</v>
      </c>
      <c r="C18" s="126">
        <f>'[4]CE COMMUNITY INDICATORS'!F19</f>
        <v>0</v>
      </c>
      <c r="D18" s="126">
        <f>'[4]CE COMMUNITY INDICATORS'!G19</f>
        <v>0</v>
      </c>
      <c r="E18" s="126">
        <f>'[4]CE COMMUNITY INDICATORS'!H19</f>
        <v>0</v>
      </c>
      <c r="F18" s="126">
        <f>'[4]CE COMMUNITY INDICATORS'!I19</f>
        <v>0</v>
      </c>
      <c r="G18" s="126">
        <f>'[4]CE COMMUNITY INDICATORS'!J19</f>
        <v>0</v>
      </c>
      <c r="H18" s="211" t="e">
        <f t="shared" si="0"/>
        <v>#DIV/0!</v>
      </c>
    </row>
    <row r="19" spans="1:8" ht="17.5">
      <c r="A19" s="285"/>
      <c r="B19" s="215" t="str">
        <f>'[4]CE COMMUNITY INDICATORS'!C21</f>
        <v>% of health facilities with DSD where RoC work as service providers</v>
      </c>
      <c r="C19" s="126">
        <f>'[4]CE COMMUNITY INDICATORS'!F21</f>
        <v>0</v>
      </c>
      <c r="D19" s="126">
        <f>'[4]CE COMMUNITY INDICATORS'!G21</f>
        <v>0</v>
      </c>
      <c r="E19" s="126">
        <f>'[4]CE COMMUNITY INDICATORS'!H21</f>
        <v>0</v>
      </c>
      <c r="F19" s="126">
        <f>'[4]CE COMMUNITY INDICATORS'!I21</f>
        <v>0</v>
      </c>
      <c r="G19" s="126">
        <f>'[4]CE COMMUNITY INDICATORS'!J21</f>
        <v>0</v>
      </c>
      <c r="H19" s="211" t="e">
        <f t="shared" si="0"/>
        <v>#DIV/0!</v>
      </c>
    </row>
    <row r="20" spans="1:8" ht="17.5">
      <c r="A20" s="285"/>
      <c r="B20" s="215" t="str">
        <f>'[4]CE COMMUNITY INDICATORS'!C23</f>
        <v>% of peer educators who attended health education learning sessions</v>
      </c>
      <c r="C20" s="126">
        <f>'[4]CE COMMUNITY INDICATORS'!F23</f>
        <v>0</v>
      </c>
      <c r="D20" s="126">
        <f>'[4]CE COMMUNITY INDICATORS'!G23</f>
        <v>0</v>
      </c>
      <c r="E20" s="126">
        <f>'[4]CE COMMUNITY INDICATORS'!H23</f>
        <v>0</v>
      </c>
      <c r="F20" s="126">
        <f>'[4]CE COMMUNITY INDICATORS'!I23</f>
        <v>0</v>
      </c>
      <c r="G20" s="126">
        <f>'[4]CE COMMUNITY INDICATORS'!J23</f>
        <v>0</v>
      </c>
      <c r="H20" s="211" t="e">
        <f t="shared" si="0"/>
        <v>#DIV/0!</v>
      </c>
    </row>
    <row r="21" spans="1:8" ht="21" customHeight="1">
      <c r="A21" s="285"/>
      <c r="B21" s="215" t="str">
        <f>'[4]CE COMMUNITY INDICATORS'!C25</f>
        <v>% of RoC/community members who attended health education learning sessions</v>
      </c>
      <c r="C21" s="126">
        <f>'[4]CE COMMUNITY INDICATORS'!F25</f>
        <v>0</v>
      </c>
      <c r="D21" s="126">
        <f>'[4]CE COMMUNITY INDICATORS'!G25</f>
        <v>0</v>
      </c>
      <c r="E21" s="126">
        <f>'[4]CE COMMUNITY INDICATORS'!H25</f>
        <v>0</v>
      </c>
      <c r="F21" s="126">
        <f>'[4]CE COMMUNITY INDICATORS'!I25</f>
        <v>0</v>
      </c>
      <c r="G21" s="126">
        <f>'[4]CE COMMUNITY INDICATORS'!J25</f>
        <v>0</v>
      </c>
      <c r="H21" s="211" t="e">
        <f t="shared" si="0"/>
        <v>#DIV/0!</v>
      </c>
    </row>
    <row r="22" spans="1:8" ht="31.5" thickBot="1">
      <c r="A22" s="286"/>
      <c r="B22" s="216" t="str">
        <f>'[4]CE COMMUNITY INDICATORS'!C28</f>
        <v>% of health facilities offering DSD services where community score cards and/or RoC satisfaction surveys are implemented</v>
      </c>
      <c r="C22" s="212">
        <f>'[4]CE COMMUNITY INDICATORS'!F28</f>
        <v>0</v>
      </c>
      <c r="D22" s="212">
        <f>'[4]CE COMMUNITY INDICATORS'!G28</f>
        <v>0</v>
      </c>
      <c r="E22" s="212">
        <f>'[4]CE COMMUNITY INDICATORS'!H28</f>
        <v>0</v>
      </c>
      <c r="F22" s="212">
        <f>'[4]CE COMMUNITY INDICATORS'!I28</f>
        <v>0</v>
      </c>
      <c r="G22" s="212">
        <f>'[4]CE COMMUNITY INDICATORS'!J28</f>
        <v>0</v>
      </c>
      <c r="H22" s="213" t="e">
        <f t="shared" si="0"/>
        <v>#DIV/0!</v>
      </c>
    </row>
  </sheetData>
  <mergeCells count="3">
    <mergeCell ref="A5:A10"/>
    <mergeCell ref="A11:A16"/>
    <mergeCell ref="A17:A22"/>
  </mergeCells>
  <conditionalFormatting sqref="H5">
    <cfRule type="cellIs" dxfId="161" priority="162" operator="between">
      <formula>0</formula>
      <formula>20</formula>
    </cfRule>
    <cfRule type="cellIs" dxfId="160" priority="161" operator="between">
      <formula>21</formula>
      <formula>40</formula>
    </cfRule>
    <cfRule type="cellIs" dxfId="159" priority="160" operator="between">
      <formula>41</formula>
      <formula>60</formula>
    </cfRule>
    <cfRule type="cellIs" dxfId="158" priority="159" operator="between">
      <formula>61</formula>
      <formula>80</formula>
    </cfRule>
    <cfRule type="cellIs" dxfId="157" priority="158" operator="between">
      <formula>81</formula>
      <formula>100</formula>
    </cfRule>
    <cfRule type="expression" dxfId="156" priority="157">
      <formula>$G$19="No-activity conducted before reporting period"</formula>
    </cfRule>
    <cfRule type="expression" dxfId="155" priority="156">
      <formula>$G$19="No-activity will be conducted in next reporting period"</formula>
    </cfRule>
    <cfRule type="expression" dxfId="154" priority="155" stopIfTrue="1">
      <formula>$G$19="I don't know-I couldn't find data to confirm"</formula>
    </cfRule>
    <cfRule type="expression" dxfId="153" priority="154">
      <formula>$G$19="No-activity doesn't exist in my country"</formula>
    </cfRule>
  </conditionalFormatting>
  <conditionalFormatting sqref="H6">
    <cfRule type="cellIs" dxfId="152" priority="153" operator="between">
      <formula>0</formula>
      <formula>20</formula>
    </cfRule>
    <cfRule type="expression" dxfId="151" priority="145" stopIfTrue="1">
      <formula>$C$6="No-activity doesn't exist in my country"</formula>
    </cfRule>
    <cfRule type="expression" dxfId="150" priority="146" stopIfTrue="1">
      <formula>$C$6="I don't know-I couldn't find data to confirm"</formula>
    </cfRule>
    <cfRule type="expression" dxfId="149" priority="147">
      <formula>$C$6="No-activity will be conducted in next reporting period"</formula>
    </cfRule>
    <cfRule type="expression" dxfId="148" priority="148">
      <formula>$C$6="No-activity conducted before reporting period"</formula>
    </cfRule>
    <cfRule type="cellIs" dxfId="147" priority="149" operator="between">
      <formula>81</formula>
      <formula>100</formula>
    </cfRule>
    <cfRule type="cellIs" dxfId="146" priority="150" operator="between">
      <formula>61</formula>
      <formula>80</formula>
    </cfRule>
    <cfRule type="cellIs" dxfId="145" priority="151" operator="between">
      <formula>41</formula>
      <formula>60</formula>
    </cfRule>
    <cfRule type="cellIs" dxfId="144" priority="152" operator="between">
      <formula>21</formula>
      <formula>40</formula>
    </cfRule>
  </conditionalFormatting>
  <conditionalFormatting sqref="H7">
    <cfRule type="expression" dxfId="143" priority="136">
      <formula>$C$7="No-activity doesn't exist in my country"</formula>
    </cfRule>
    <cfRule type="cellIs" dxfId="142" priority="142" operator="between">
      <formula>41</formula>
      <formula>60</formula>
    </cfRule>
    <cfRule type="cellIs" dxfId="141" priority="144" operator="between">
      <formula>0</formula>
      <formula>20</formula>
    </cfRule>
    <cfRule type="cellIs" dxfId="140" priority="143" operator="between">
      <formula>21</formula>
      <formula>40</formula>
    </cfRule>
    <cfRule type="cellIs" dxfId="139" priority="141" operator="between">
      <formula>61</formula>
      <formula>80</formula>
    </cfRule>
    <cfRule type="cellIs" dxfId="138" priority="140" operator="between">
      <formula>81</formula>
      <formula>100</formula>
    </cfRule>
    <cfRule type="expression" dxfId="137" priority="139" stopIfTrue="1">
      <formula>$C$7="No-activity conducted before reporting period"</formula>
    </cfRule>
    <cfRule type="expression" dxfId="136" priority="138" stopIfTrue="1">
      <formula>$C$7="No-activity will be conducted in next reporting period"</formula>
    </cfRule>
    <cfRule type="expression" dxfId="135" priority="137">
      <formula>$C$7="I don't know-I couldn't find data to confirm"</formula>
    </cfRule>
  </conditionalFormatting>
  <conditionalFormatting sqref="H8">
    <cfRule type="expression" dxfId="134" priority="127">
      <formula>$C$8="No-activity doesn't exist in my country"</formula>
    </cfRule>
    <cfRule type="cellIs" dxfId="133" priority="135" operator="between">
      <formula>0</formula>
      <formula>20</formula>
    </cfRule>
    <cfRule type="cellIs" dxfId="132" priority="133" operator="between">
      <formula>41</formula>
      <formula>60</formula>
    </cfRule>
    <cfRule type="cellIs" dxfId="131" priority="132" operator="between">
      <formula>61</formula>
      <formula>80</formula>
    </cfRule>
    <cfRule type="cellIs" dxfId="130" priority="131" operator="between">
      <formula>81</formula>
      <formula>100</formula>
    </cfRule>
    <cfRule type="expression" dxfId="129" priority="130">
      <formula>$C$8="No-activity conducted before reporting period"</formula>
    </cfRule>
    <cfRule type="expression" dxfId="128" priority="129">
      <formula>$C$8="No-activity will be conducted in next reporting period"</formula>
    </cfRule>
    <cfRule type="expression" dxfId="127" priority="128" stopIfTrue="1">
      <formula>$C$8="I don't know-I couldn't find data to confirm"</formula>
    </cfRule>
    <cfRule type="cellIs" dxfId="126" priority="134" operator="between">
      <formula>21</formula>
      <formula>40</formula>
    </cfRule>
  </conditionalFormatting>
  <conditionalFormatting sqref="H9">
    <cfRule type="cellIs" dxfId="125" priority="122" operator="between">
      <formula>81</formula>
      <formula>100</formula>
    </cfRule>
    <cfRule type="cellIs" dxfId="124" priority="126" operator="between">
      <formula>0</formula>
      <formula>20</formula>
    </cfRule>
    <cfRule type="cellIs" dxfId="123" priority="125" operator="between">
      <formula>21</formula>
      <formula>40</formula>
    </cfRule>
    <cfRule type="cellIs" dxfId="122" priority="124" operator="between">
      <formula>41</formula>
      <formula>60</formula>
    </cfRule>
    <cfRule type="cellIs" dxfId="121" priority="123" operator="between">
      <formula>61</formula>
      <formula>80</formula>
    </cfRule>
    <cfRule type="expression" dxfId="120" priority="121" stopIfTrue="1">
      <formula>$C$9="No-activity conducted before reporting period"</formula>
    </cfRule>
    <cfRule type="expression" dxfId="119" priority="120" stopIfTrue="1">
      <formula>$C$9="No-activity will be conducted in next reporting period"</formula>
    </cfRule>
    <cfRule type="expression" dxfId="118" priority="119">
      <formula>$C$9="I don't know-I couldn't find data to confirm"</formula>
    </cfRule>
    <cfRule type="expression" dxfId="117" priority="118" stopIfTrue="1">
      <formula>$C$9="No-activity doesn't exist in my country"</formula>
    </cfRule>
  </conditionalFormatting>
  <conditionalFormatting sqref="H10">
    <cfRule type="cellIs" dxfId="116" priority="117" operator="between">
      <formula>0</formula>
      <formula>20</formula>
    </cfRule>
    <cfRule type="cellIs" dxfId="115" priority="116" operator="between">
      <formula>21</formula>
      <formula>40</formula>
    </cfRule>
    <cfRule type="cellIs" dxfId="114" priority="115" operator="between">
      <formula>41</formula>
      <formula>60</formula>
    </cfRule>
    <cfRule type="cellIs" dxfId="113" priority="114" operator="between">
      <formula>61</formula>
      <formula>80</formula>
    </cfRule>
    <cfRule type="cellIs" dxfId="112" priority="113" operator="between">
      <formula>81</formula>
      <formula>100</formula>
    </cfRule>
    <cfRule type="expression" dxfId="111" priority="112">
      <formula>$C$10="No-activity conducted before reporting period"</formula>
    </cfRule>
    <cfRule type="expression" dxfId="110" priority="111">
      <formula>$C$10="No-activity will be conducted in next reporting period"</formula>
    </cfRule>
    <cfRule type="expression" dxfId="109" priority="110" stopIfTrue="1">
      <formula>$C$10="I don't know-I couldn't find data to confirm"</formula>
    </cfRule>
    <cfRule type="expression" dxfId="108" priority="109">
      <formula>$C$10="No-activity doesn't exist in my country"</formula>
    </cfRule>
  </conditionalFormatting>
  <conditionalFormatting sqref="H11">
    <cfRule type="expression" dxfId="107" priority="102" stopIfTrue="1">
      <formula>$C$11="No-activity will be conducted in next reporting period"</formula>
    </cfRule>
    <cfRule type="cellIs" dxfId="106" priority="108" operator="between">
      <formula>0</formula>
      <formula>20</formula>
    </cfRule>
    <cfRule type="cellIs" dxfId="105" priority="107" operator="between">
      <formula>21</formula>
      <formula>40</formula>
    </cfRule>
    <cfRule type="cellIs" dxfId="104" priority="106" operator="between">
      <formula>41</formula>
      <formula>60</formula>
    </cfRule>
    <cfRule type="cellIs" dxfId="103" priority="105" operator="between">
      <formula>61</formula>
      <formula>80</formula>
    </cfRule>
    <cfRule type="cellIs" dxfId="102" priority="104" operator="between">
      <formula>81</formula>
      <formula>100</formula>
    </cfRule>
    <cfRule type="expression" dxfId="101" priority="103" stopIfTrue="1">
      <formula>$C$11="No-activity conducted before reporting period"</formula>
    </cfRule>
    <cfRule type="expression" dxfId="100" priority="101">
      <formula>$C$11="I don't know-I couldn't find data to confirm"</formula>
    </cfRule>
    <cfRule type="expression" dxfId="99" priority="100" stopIfTrue="1">
      <formula>$C$11="No-activity doesn't exist in my country"</formula>
    </cfRule>
  </conditionalFormatting>
  <conditionalFormatting sqref="H12">
    <cfRule type="cellIs" dxfId="98" priority="99" operator="between">
      <formula>0</formula>
      <formula>20</formula>
    </cfRule>
    <cfRule type="expression" dxfId="97" priority="91">
      <formula>$C$12="No-activity doesn't exist in my country"</formula>
    </cfRule>
    <cfRule type="expression" dxfId="96" priority="92" stopIfTrue="1">
      <formula>$C$12="I don't know-I couldn't find data to confirm"</formula>
    </cfRule>
    <cfRule type="expression" dxfId="95" priority="93">
      <formula>$C$12="No-activity will be conducted in next reporting period"</formula>
    </cfRule>
    <cfRule type="cellIs" dxfId="94" priority="98" operator="between">
      <formula>21</formula>
      <formula>40</formula>
    </cfRule>
    <cfRule type="expression" dxfId="93" priority="94">
      <formula>$C$12="No-activity conducted before reporting period"</formula>
    </cfRule>
    <cfRule type="cellIs" dxfId="92" priority="95" operator="between">
      <formula>81</formula>
      <formula>100</formula>
    </cfRule>
    <cfRule type="cellIs" dxfId="91" priority="96" operator="between">
      <formula>61</formula>
      <formula>80</formula>
    </cfRule>
    <cfRule type="cellIs" dxfId="90" priority="97" operator="between">
      <formula>41</formula>
      <formula>60</formula>
    </cfRule>
  </conditionalFormatting>
  <conditionalFormatting sqref="H13">
    <cfRule type="expression" dxfId="89" priority="82" stopIfTrue="1">
      <formula>$C$13="No-activity doesn't exist in my country"</formula>
    </cfRule>
    <cfRule type="expression" dxfId="88" priority="83">
      <formula>$C$13="I don't know-I couldn't find data to confirm"</formula>
    </cfRule>
    <cfRule type="expression" dxfId="87" priority="84" stopIfTrue="1">
      <formula>$C$13="No-activity will be conducted in next reporting period"</formula>
    </cfRule>
    <cfRule type="expression" dxfId="86" priority="85" stopIfTrue="1">
      <formula>$C$13="No-activity conducted before reporting period"</formula>
    </cfRule>
    <cfRule type="cellIs" dxfId="85" priority="86" operator="between">
      <formula>81</formula>
      <formula>100</formula>
    </cfRule>
    <cfRule type="cellIs" dxfId="84" priority="87" operator="between">
      <formula>61</formula>
      <formula>80</formula>
    </cfRule>
    <cfRule type="cellIs" dxfId="83" priority="88" operator="between">
      <formula>41</formula>
      <formula>60</formula>
    </cfRule>
    <cfRule type="cellIs" dxfId="82" priority="89" operator="between">
      <formula>21</formula>
      <formula>40</formula>
    </cfRule>
    <cfRule type="cellIs" dxfId="81" priority="90" operator="between">
      <formula>0</formula>
      <formula>20</formula>
    </cfRule>
  </conditionalFormatting>
  <conditionalFormatting sqref="H14">
    <cfRule type="cellIs" dxfId="80" priority="80" operator="between">
      <formula>21</formula>
      <formula>40</formula>
    </cfRule>
    <cfRule type="cellIs" dxfId="79" priority="81" operator="between">
      <formula>0</formula>
      <formula>20</formula>
    </cfRule>
    <cfRule type="cellIs" dxfId="78" priority="79" operator="between">
      <formula>41</formula>
      <formula>60</formula>
    </cfRule>
    <cfRule type="cellIs" dxfId="77" priority="78" operator="between">
      <formula>61</formula>
      <formula>80</formula>
    </cfRule>
    <cfRule type="cellIs" dxfId="76" priority="77" operator="between">
      <formula>81</formula>
      <formula>100</formula>
    </cfRule>
    <cfRule type="expression" dxfId="75" priority="76">
      <formula>$C$14="No-activity conducted before reporting period"</formula>
    </cfRule>
    <cfRule type="expression" dxfId="74" priority="75">
      <formula>$C$14="No-activity will be conducted in next reporting period"</formula>
    </cfRule>
    <cfRule type="expression" dxfId="73" priority="74" stopIfTrue="1">
      <formula>$C$14="I don't know-I couldn't find data to confirm"</formula>
    </cfRule>
    <cfRule type="expression" dxfId="72" priority="73">
      <formula>$C$14="No-activity doesn't exist in my country"</formula>
    </cfRule>
  </conditionalFormatting>
  <conditionalFormatting sqref="H15">
    <cfRule type="expression" dxfId="71" priority="64" stopIfTrue="1">
      <formula>$C$15="No-activity doesn't exist in my country"</formula>
    </cfRule>
    <cfRule type="cellIs" dxfId="70" priority="72" operator="between">
      <formula>0</formula>
      <formula>20</formula>
    </cfRule>
    <cfRule type="cellIs" dxfId="69" priority="71" operator="between">
      <formula>21</formula>
      <formula>40</formula>
    </cfRule>
    <cfRule type="cellIs" dxfId="68" priority="70" operator="between">
      <formula>41</formula>
      <formula>60</formula>
    </cfRule>
    <cfRule type="cellIs" dxfId="67" priority="69" operator="between">
      <formula>61</formula>
      <formula>80</formula>
    </cfRule>
    <cfRule type="cellIs" dxfId="66" priority="68" operator="between">
      <formula>81</formula>
      <formula>100</formula>
    </cfRule>
    <cfRule type="expression" dxfId="65" priority="67" stopIfTrue="1">
      <formula>$C$15="No-activity conducted before reporting period"</formula>
    </cfRule>
    <cfRule type="expression" dxfId="64" priority="66" stopIfTrue="1">
      <formula>$C$15="No-activity will be conducted in next reporting period"</formula>
    </cfRule>
    <cfRule type="expression" dxfId="63" priority="65">
      <formula>$C$15="I don't know-I couldn't find data to confirm"</formula>
    </cfRule>
  </conditionalFormatting>
  <conditionalFormatting sqref="H16">
    <cfRule type="cellIs" dxfId="62" priority="63" operator="between">
      <formula>0</formula>
      <formula>20</formula>
    </cfRule>
    <cfRule type="cellIs" dxfId="61" priority="61" operator="between">
      <formula>41</formula>
      <formula>60</formula>
    </cfRule>
    <cfRule type="cellIs" dxfId="60" priority="60" operator="between">
      <formula>61</formula>
      <formula>80</formula>
    </cfRule>
    <cfRule type="cellIs" dxfId="59" priority="59" operator="between">
      <formula>81</formula>
      <formula>100</formula>
    </cfRule>
    <cfRule type="expression" dxfId="58" priority="58" stopIfTrue="1">
      <formula>$C$16="No-activity conducted before reporting period"</formula>
    </cfRule>
    <cfRule type="expression" dxfId="57" priority="57" stopIfTrue="1">
      <formula>$C$16="No-activity will be conducted in next reporting period"</formula>
    </cfRule>
    <cfRule type="expression" dxfId="56" priority="56">
      <formula>$C$16="I don't know-I couldn't find data to confirm"</formula>
    </cfRule>
    <cfRule type="cellIs" dxfId="55" priority="62" operator="between">
      <formula>21</formula>
      <formula>40</formula>
    </cfRule>
    <cfRule type="expression" dxfId="54" priority="55" stopIfTrue="1">
      <formula>$C$16="No-activity doesn't exist in my country"</formula>
    </cfRule>
  </conditionalFormatting>
  <conditionalFormatting sqref="H17">
    <cfRule type="cellIs" dxfId="53" priority="54" operator="between">
      <formula>0</formula>
      <formula>20</formula>
    </cfRule>
    <cfRule type="cellIs" dxfId="52" priority="53" operator="between">
      <formula>21</formula>
      <formula>40</formula>
    </cfRule>
    <cfRule type="cellIs" dxfId="51" priority="52" operator="between">
      <formula>41</formula>
      <formula>60</formula>
    </cfRule>
    <cfRule type="cellIs" dxfId="50" priority="51" operator="between">
      <formula>61</formula>
      <formula>80</formula>
    </cfRule>
    <cfRule type="cellIs" dxfId="49" priority="50" operator="between">
      <formula>81</formula>
      <formula>100</formula>
    </cfRule>
    <cfRule type="expression" dxfId="48" priority="49">
      <formula>$C$17="No-activity conducted before reporting period"</formula>
    </cfRule>
    <cfRule type="expression" dxfId="47" priority="48">
      <formula>$C$17="No-activity will be conducted in next reporting period"</formula>
    </cfRule>
    <cfRule type="expression" dxfId="46" priority="47" stopIfTrue="1">
      <formula>$C$17="I don't know-I couldn't find data to confirm"</formula>
    </cfRule>
    <cfRule type="expression" dxfId="45" priority="46">
      <formula>$C$17="No-activity doesn't exist in my country"</formula>
    </cfRule>
  </conditionalFormatting>
  <conditionalFormatting sqref="H18">
    <cfRule type="cellIs" dxfId="44" priority="44" operator="between">
      <formula>21</formula>
      <formula>40</formula>
    </cfRule>
    <cfRule type="cellIs" dxfId="43" priority="41" operator="between">
      <formula>81</formula>
      <formula>100</formula>
    </cfRule>
    <cfRule type="cellIs" dxfId="42" priority="45" operator="between">
      <formula>0</formula>
      <formula>20</formula>
    </cfRule>
    <cfRule type="cellIs" dxfId="41" priority="43" operator="between">
      <formula>41</formula>
      <formula>60</formula>
    </cfRule>
    <cfRule type="cellIs" dxfId="40" priority="42" operator="between">
      <formula>61</formula>
      <formula>80</formula>
    </cfRule>
    <cfRule type="expression" dxfId="39" priority="40" stopIfTrue="1">
      <formula>$C$18="No-activity conducted before reporting period"</formula>
    </cfRule>
    <cfRule type="expression" dxfId="38" priority="39" stopIfTrue="1">
      <formula>$C$18="No-activity will be conducted in next reporting period"</formula>
    </cfRule>
    <cfRule type="expression" dxfId="37" priority="38">
      <formula>$C$18="I don't know-I couldn't find data to confirm"</formula>
    </cfRule>
    <cfRule type="expression" dxfId="36" priority="37" stopIfTrue="1">
      <formula>$C$18="No-activity doesn't exist in my country"</formula>
    </cfRule>
  </conditionalFormatting>
  <conditionalFormatting sqref="H19">
    <cfRule type="expression" dxfId="35" priority="28">
      <formula>$C$19="No-activity doesn't exist in my country"</formula>
    </cfRule>
    <cfRule type="cellIs" dxfId="34" priority="32" operator="between">
      <formula>81</formula>
      <formula>100</formula>
    </cfRule>
    <cfRule type="expression" dxfId="33" priority="29" stopIfTrue="1">
      <formula>$C$19="I don't know-I couldn't find data to confirm"</formula>
    </cfRule>
    <cfRule type="expression" dxfId="32" priority="30">
      <formula>$C$19="No-activity will be conducted in next reporting period"</formula>
    </cfRule>
    <cfRule type="expression" dxfId="31" priority="31">
      <formula>$C$19="No-activity conducted before reporting period"</formula>
    </cfRule>
    <cfRule type="cellIs" dxfId="30" priority="36" operator="between">
      <formula>0</formula>
      <formula>20</formula>
    </cfRule>
    <cfRule type="cellIs" dxfId="29" priority="35" operator="between">
      <formula>21</formula>
      <formula>40</formula>
    </cfRule>
    <cfRule type="cellIs" dxfId="28" priority="34" operator="between">
      <formula>41</formula>
      <formula>60</formula>
    </cfRule>
    <cfRule type="cellIs" dxfId="27" priority="33" operator="between">
      <formula>61</formula>
      <formula>80</formula>
    </cfRule>
  </conditionalFormatting>
  <conditionalFormatting sqref="H20">
    <cfRule type="cellIs" dxfId="26" priority="25" operator="between">
      <formula>41</formula>
      <formula>60</formula>
    </cfRule>
    <cfRule type="cellIs" dxfId="25" priority="26" operator="between">
      <formula>21</formula>
      <formula>40</formula>
    </cfRule>
    <cfRule type="cellIs" dxfId="24" priority="27" operator="between">
      <formula>0</formula>
      <formula>20</formula>
    </cfRule>
    <cfRule type="expression" dxfId="23" priority="21" stopIfTrue="1">
      <formula>$C$20="No-activity will be conducted in next reporting period"</formula>
    </cfRule>
    <cfRule type="cellIs" dxfId="22" priority="24" operator="between">
      <formula>61</formula>
      <formula>80</formula>
    </cfRule>
    <cfRule type="cellIs" dxfId="21" priority="23" operator="between">
      <formula>81</formula>
      <formula>100</formula>
    </cfRule>
    <cfRule type="expression" dxfId="20" priority="22" stopIfTrue="1">
      <formula>$C$20="No-activity conducted before reporting period"</formula>
    </cfRule>
    <cfRule type="expression" dxfId="19" priority="20">
      <formula>$C$20="I don't know-I couldn't find data to confirm"</formula>
    </cfRule>
    <cfRule type="expression" dxfId="18" priority="19" stopIfTrue="1">
      <formula>$C$20="No-activity doesn't exist in my country"</formula>
    </cfRule>
  </conditionalFormatting>
  <conditionalFormatting sqref="H21">
    <cfRule type="cellIs" dxfId="17" priority="15" operator="between">
      <formula>61</formula>
      <formula>80</formula>
    </cfRule>
    <cfRule type="cellIs" dxfId="16" priority="18" operator="between">
      <formula>0</formula>
      <formula>20</formula>
    </cfRule>
    <cfRule type="cellIs" dxfId="15" priority="17" operator="between">
      <formula>21</formula>
      <formula>40</formula>
    </cfRule>
    <cfRule type="cellIs" dxfId="14" priority="16" operator="between">
      <formula>41</formula>
      <formula>60</formula>
    </cfRule>
    <cfRule type="cellIs" dxfId="13" priority="14" operator="between">
      <formula>81</formula>
      <formula>100</formula>
    </cfRule>
    <cfRule type="expression" dxfId="12" priority="13" stopIfTrue="1">
      <formula>$C$21="No-activity conducted before reporting period"</formula>
    </cfRule>
    <cfRule type="expression" dxfId="11" priority="12" stopIfTrue="1">
      <formula>$C$21="No-activity will be conducted in next reporting period"</formula>
    </cfRule>
    <cfRule type="expression" dxfId="10" priority="11">
      <formula>$C$21="I don't know-I couldn't find data to confirm"</formula>
    </cfRule>
    <cfRule type="expression" dxfId="9" priority="10" stopIfTrue="1">
      <formula>$C$21="No-activity doesn't exist in my country"</formula>
    </cfRule>
  </conditionalFormatting>
  <conditionalFormatting sqref="H22">
    <cfRule type="cellIs" dxfId="8" priority="5" operator="between">
      <formula>81</formula>
      <formula>100</formula>
    </cfRule>
    <cfRule type="expression" dxfId="7" priority="4">
      <formula>$C$22="No-activity conducted before reporting period"</formula>
    </cfRule>
    <cfRule type="expression" dxfId="6" priority="3" stopIfTrue="1">
      <formula>$C$22="No-activity will be conducted in next reporting period"</formula>
    </cfRule>
    <cfRule type="expression" dxfId="5" priority="2" stopIfTrue="1">
      <formula>$C$22="I don't know-I couldn't find data to confirm"</formula>
    </cfRule>
    <cfRule type="expression" dxfId="4" priority="1">
      <formula>$C$22="No-activity doesn't exist in my country"</formula>
    </cfRule>
    <cfRule type="cellIs" dxfId="3" priority="7" operator="between">
      <formula>41</formula>
      <formula>60</formula>
    </cfRule>
    <cfRule type="cellIs" dxfId="2" priority="9" operator="between">
      <formula>0</formula>
      <formula>20</formula>
    </cfRule>
    <cfRule type="cellIs" dxfId="1" priority="8" operator="between">
      <formula>21</formula>
      <formula>40</formula>
    </cfRule>
    <cfRule type="cellIs" dxfId="0" priority="6" operator="between">
      <formula>61</formula>
      <formula>80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4"/>
  <sheetViews>
    <sheetView zoomScale="190" zoomScaleNormal="190" workbookViewId="0">
      <selection activeCell="E10" sqref="E10"/>
    </sheetView>
  </sheetViews>
  <sheetFormatPr defaultColWidth="10.453125" defaultRowHeight="14.5"/>
  <sheetData>
    <row r="1" spans="1:1">
      <c r="A1" t="s">
        <v>112</v>
      </c>
    </row>
    <row r="3" spans="1:1">
      <c r="A3" t="s">
        <v>44</v>
      </c>
    </row>
    <row r="4" spans="1:1">
      <c r="A4" t="s">
        <v>113</v>
      </c>
    </row>
    <row r="5" spans="1:1">
      <c r="A5" t="s">
        <v>114</v>
      </c>
    </row>
    <row r="6" spans="1:1">
      <c r="A6" t="s">
        <v>115</v>
      </c>
    </row>
    <row r="7" spans="1:1">
      <c r="A7" t="s">
        <v>116</v>
      </c>
    </row>
    <row r="8" spans="1:1">
      <c r="A8" t="s">
        <v>117</v>
      </c>
    </row>
    <row r="10" spans="1:1">
      <c r="A10" t="s">
        <v>118</v>
      </c>
    </row>
    <row r="11" spans="1:1">
      <c r="A11" t="s">
        <v>119</v>
      </c>
    </row>
    <row r="12" spans="1:1">
      <c r="A12" t="s">
        <v>120</v>
      </c>
    </row>
    <row r="13" spans="1:1">
      <c r="A13" t="s">
        <v>121</v>
      </c>
    </row>
    <row r="14" spans="1:1">
      <c r="A14"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C34909B95E261B4EAE15CA4127ACE4BF" ma:contentTypeVersion="19" ma:contentTypeDescription="NGO Document content type" ma:contentTypeScope="" ma:versionID="a6c77b503e8052416bcf3925d7c594cb">
  <xsd:schema xmlns:xsd="http://www.w3.org/2001/XMLSchema" xmlns:xs="http://www.w3.org/2001/XMLSchema" xmlns:p="http://schemas.microsoft.com/office/2006/metadata/properties" xmlns:ns2="c629780e-db83-45bc-a257-7c8c4fd6b9cb" xmlns:ns3="13d8cb44-f7b4-4e4c-94ec-92fa8e254e0f" targetNamespace="http://schemas.microsoft.com/office/2006/metadata/properties" ma:root="true" ma:fieldsID="c684e94db609d6fe7f04c06f1bfc339b" ns2:_="" ns3:_="">
    <xsd:import namespace="c629780e-db83-45bc-a257-7c8c4fd6b9cb"/>
    <xsd:import namespace="13d8cb44-f7b4-4e4c-94ec-92fa8e254e0f"/>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2:SharedWithUsers" minOccurs="0"/>
                <xsd:element ref="ns2:SharedWithDetail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9780e-db83-45bc-a257-7c8c4fd6b9cb"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e492bf4d-7d24-4a02-9dd7-4d67ddc3dcfb" ma:termSetId="ab881ecd-e3fb-4592-9594-ea70170c21a9"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205db0c-b838-4c53-becf-285510dc543a}" ma:internalName="TaxCatchAll" ma:showField="CatchAllData"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205db0c-b838-4c53-becf-285510dc543a}" ma:internalName="TaxCatchAllLabel" ma:readOnly="true" ma:showField="CatchAllDataLabel"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e492bf4d-7d24-4a02-9dd7-4d67ddc3dcfb" ma:termSetId="7c9b2214-6d63-47c8-ad9c-de84cf58bf6c" ma:anchorId="00000000-0000-0000-0000-000000000000" ma:open="tru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8cb44-f7b4-4e4c-94ec-92fa8e254e0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e492bf4d-7d24-4a02-9dd7-4d67ddc3dcf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9f2da93fcc74e869d070fd34a0597c4 xmlns="c629780e-db83-45bc-a257-7c8c4fd6b9cb">
      <Terms xmlns="http://schemas.microsoft.com/office/infopath/2007/PartnerControls"/>
    </i9f2da93fcc74e869d070fd34a0597c4>
    <FavoriteUsers xmlns="c629780e-db83-45bc-a257-7c8c4fd6b9cb" xsi:nil="true"/>
    <cc92bdb0fa944447acf309642a11bf0d xmlns="c629780e-db83-45bc-a257-7c8c4fd6b9cb">
      <Terms xmlns="http://schemas.microsoft.com/office/infopath/2007/PartnerControls"/>
    </cc92bdb0fa944447acf309642a11bf0d>
    <KeyEntities xmlns="c629780e-db83-45bc-a257-7c8c4fd6b9cb" xsi:nil="true"/>
    <TaxCatchAll xmlns="c629780e-db83-45bc-a257-7c8c4fd6b9cb" xsi:nil="true"/>
    <lcf76f155ced4ddcb4097134ff3c332f xmlns="13d8cb44-f7b4-4e4c-94ec-92fa8e254e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7D93EEB-196A-4CF5-8287-F13F8D70BA7A}">
  <ds:schemaRefs>
    <ds:schemaRef ds:uri="http://schemas.microsoft.com/sharepoint/v3/contenttype/forms"/>
  </ds:schemaRefs>
</ds:datastoreItem>
</file>

<file path=customXml/itemProps2.xml><?xml version="1.0" encoding="utf-8"?>
<ds:datastoreItem xmlns:ds="http://schemas.openxmlformats.org/officeDocument/2006/customXml" ds:itemID="{561ACCC4-7A48-4BF5-84F9-27004D3CE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9780e-db83-45bc-a257-7c8c4fd6b9cb"/>
    <ds:schemaRef ds:uri="13d8cb44-f7b4-4e4c-94ec-92fa8e254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BA41BB-8679-451C-9EA0-B33EDC9B922E}">
  <ds:schemaRefs>
    <ds:schemaRef ds:uri="http://schemas.microsoft.com/office/2006/documentManagement/types"/>
    <ds:schemaRef ds:uri="http://purl.org/dc/elements/1.1/"/>
    <ds:schemaRef ds:uri="13d8cb44-f7b4-4e4c-94ec-92fa8e254e0f"/>
    <ds:schemaRef ds:uri="http://schemas.openxmlformats.org/package/2006/metadata/core-properties"/>
    <ds:schemaRef ds:uri="http://schemas.microsoft.com/office/2006/metadata/properties"/>
    <ds:schemaRef ds:uri="c629780e-db83-45bc-a257-7c8c4fd6b9cb"/>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INSTRUÇÕES</vt:lpstr>
      <vt:lpstr>INDICADORES DE POLÍTICA CE</vt:lpstr>
      <vt:lpstr>INDICADORES DO PROGRAMA CE</vt:lpstr>
      <vt:lpstr>CE INDICADORES DA COMUNIDADE</vt:lpstr>
      <vt:lpstr>TABELA DE EXPLICAÇÕES</vt:lpstr>
      <vt:lpstr>PONTUAÇÃO</vt:lpstr>
      <vt:lpstr>EXEMPLO DE ESTRUTURA CONCLUÍDA</vt:lpstr>
      <vt:lpstr>RESUMO DOS RESULTADOS</vt:lpstr>
      <vt:lpstr>Menus suspensos</vt:lpstr>
      <vt:lpstr>Pontuação 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Etyaale</dc:creator>
  <cp:keywords/>
  <dc:description/>
  <cp:lastModifiedBy>Pragashnee Murugan</cp:lastModifiedBy>
  <cp:revision>2</cp:revision>
  <dcterms:created xsi:type="dcterms:W3CDTF">2020-06-28T19:51:00Z</dcterms:created>
  <dcterms:modified xsi:type="dcterms:W3CDTF">2023-08-02T04:24:47Z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0x01010033CF86A3E53F48B7ADBBC140A8AF8FA700C34909B95E261B4EAE15CA4127ACE4BF</vt:lpwstr>
  </property>
  <property fmtid="{D5CDD505-2E9C-101B-9397-08002B2CF9AE}" pid="3" name="NGOOnlineKeywords">
    <vt:lpwstr/>
  </property>
  <property fmtid="{D5CDD505-2E9C-101B-9397-08002B2CF9AE}" pid="4" name="NGOOnlineDocumentType">
    <vt:lpwstr/>
  </property>
  <property fmtid="{D5CDD505-2E9C-101B-9397-08002B2CF9AE}" pid="5" name="MediaServiceImageTags">
    <vt:lpwstr/>
  </property>
</Properties>
</file>