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Pragashnee Mudaran\Dropbox (ITPC)\ITPC Team Folder\PROGRAMS\3. Build Resilient Communities\ICAP CQUIN\3. Implementation\2023\2. Tools rollout and use\2. CE Tool Revisions\"/>
    </mc:Choice>
  </mc:AlternateContent>
  <xr:revisionPtr revIDLastSave="0" documentId="13_ncr:1_{9C377FC0-A3E6-49B1-B64A-2F154ED8F495}" xr6:coauthVersionLast="47" xr6:coauthVersionMax="47" xr10:uidLastSave="{00000000-0000-0000-0000-000000000000}"/>
  <bookViews>
    <workbookView xWindow="-110" yWindow="-110" windowWidth="19420" windowHeight="10300" firstSheet="1" activeTab="1" xr2:uid="{00000000-000D-0000-FFFF-FFFF00000000}"/>
  </bookViews>
  <sheets>
    <sheet name="INSTRUCTIONS" sheetId="13" r:id="rId1"/>
    <sheet name="CE POLICY INDICATORS" sheetId="2" r:id="rId2"/>
    <sheet name="CE PROGRAM INDICATORS" sheetId="10" r:id="rId3"/>
    <sheet name="CE COMMUNITY INDICATORS" sheetId="11" r:id="rId4"/>
    <sheet name="TABLE OF EXPLANATIONS" sheetId="15" r:id="rId5"/>
    <sheet name="SCORING" sheetId="5" r:id="rId6"/>
    <sheet name="EXAMPLE COMPLETED FRAMEWORK" sheetId="7" r:id="rId7"/>
    <sheet name="SUMMARY RESULTS" sheetId="16" state="hidden" r:id="rId8"/>
    <sheet name="Drop down menus" sheetId="14" state="hidden" r:id="rId9"/>
    <sheet name="CE Scoring" sheetId="3" state="hidden"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0" i="7" l="1"/>
  <c r="K57" i="7"/>
  <c r="K55" i="7"/>
  <c r="K53" i="7"/>
  <c r="K51" i="7"/>
  <c r="K48" i="7"/>
  <c r="K44" i="7"/>
  <c r="K42" i="7"/>
  <c r="K40" i="7"/>
  <c r="K37" i="7"/>
  <c r="K34" i="7"/>
  <c r="K32" i="7"/>
  <c r="K28" i="7"/>
  <c r="K26" i="7"/>
  <c r="K23" i="7"/>
  <c r="K20" i="7"/>
  <c r="K18" i="7"/>
  <c r="K16" i="7"/>
  <c r="B2" i="16"/>
  <c r="D22" i="16"/>
  <c r="E22" i="16"/>
  <c r="F22" i="16"/>
  <c r="G22" i="16"/>
  <c r="C22" i="16"/>
  <c r="D21" i="16"/>
  <c r="E21" i="16"/>
  <c r="F21" i="16"/>
  <c r="G21" i="16"/>
  <c r="C21" i="16"/>
  <c r="D20" i="16"/>
  <c r="H20" i="16" s="1"/>
  <c r="E20" i="16"/>
  <c r="F20" i="16"/>
  <c r="G20" i="16"/>
  <c r="C20" i="16"/>
  <c r="D19" i="16"/>
  <c r="E19" i="16"/>
  <c r="F19" i="16"/>
  <c r="H19" i="16" s="1"/>
  <c r="G19" i="16"/>
  <c r="C19" i="16"/>
  <c r="D18" i="16"/>
  <c r="H18" i="16" s="1"/>
  <c r="E18" i="16"/>
  <c r="F18" i="16"/>
  <c r="G18" i="16"/>
  <c r="C18" i="16"/>
  <c r="D17" i="16"/>
  <c r="E17" i="16"/>
  <c r="F17" i="16"/>
  <c r="G17" i="16"/>
  <c r="C17" i="16"/>
  <c r="D16" i="16"/>
  <c r="E16" i="16"/>
  <c r="F16" i="16"/>
  <c r="G16" i="16"/>
  <c r="C16" i="16"/>
  <c r="D15" i="16"/>
  <c r="E15" i="16"/>
  <c r="F15" i="16"/>
  <c r="G15" i="16"/>
  <c r="C15" i="16"/>
  <c r="D14" i="16"/>
  <c r="E14" i="16"/>
  <c r="F14" i="16"/>
  <c r="G14" i="16"/>
  <c r="C14" i="16"/>
  <c r="D13" i="16"/>
  <c r="E13" i="16"/>
  <c r="F13" i="16"/>
  <c r="H13" i="16" s="1"/>
  <c r="G13" i="16"/>
  <c r="C13" i="16"/>
  <c r="D12" i="16"/>
  <c r="H12" i="16" s="1"/>
  <c r="E12" i="16"/>
  <c r="F12" i="16"/>
  <c r="G12" i="16"/>
  <c r="C12" i="16"/>
  <c r="D11" i="16"/>
  <c r="H11" i="16" s="1"/>
  <c r="E11" i="16"/>
  <c r="F11" i="16"/>
  <c r="G11" i="16"/>
  <c r="C11" i="16"/>
  <c r="D10" i="16"/>
  <c r="E10" i="16"/>
  <c r="F10" i="16"/>
  <c r="G10" i="16"/>
  <c r="C10" i="16"/>
  <c r="D9" i="16"/>
  <c r="H9" i="16" s="1"/>
  <c r="E9" i="16"/>
  <c r="F9" i="16"/>
  <c r="G9" i="16"/>
  <c r="C9" i="16"/>
  <c r="D8" i="16"/>
  <c r="E8" i="16"/>
  <c r="F8" i="16"/>
  <c r="G8" i="16"/>
  <c r="C8" i="16"/>
  <c r="D7" i="16"/>
  <c r="E7" i="16"/>
  <c r="F7" i="16"/>
  <c r="H7" i="16" s="1"/>
  <c r="G7" i="16"/>
  <c r="C7" i="16"/>
  <c r="D6" i="16"/>
  <c r="E6" i="16"/>
  <c r="F6" i="16"/>
  <c r="G6" i="16"/>
  <c r="C6" i="16"/>
  <c r="D5" i="16"/>
  <c r="E5" i="16"/>
  <c r="F5" i="16"/>
  <c r="G5" i="16"/>
  <c r="C5" i="16"/>
  <c r="B22" i="16"/>
  <c r="B21" i="16"/>
  <c r="B20" i="16"/>
  <c r="B19" i="16"/>
  <c r="B18" i="16"/>
  <c r="B17" i="16"/>
  <c r="B16" i="16"/>
  <c r="B15" i="16"/>
  <c r="B14" i="16"/>
  <c r="B13" i="16"/>
  <c r="B12" i="16"/>
  <c r="B11" i="16"/>
  <c r="B6" i="16"/>
  <c r="B10" i="16"/>
  <c r="B9" i="16"/>
  <c r="B8" i="16"/>
  <c r="B7" i="16"/>
  <c r="B5" i="16"/>
  <c r="H22" i="16"/>
  <c r="H21" i="16"/>
  <c r="H16" i="16"/>
  <c r="H15" i="16"/>
  <c r="H14" i="16"/>
  <c r="H10" i="16"/>
  <c r="H8" i="16"/>
  <c r="H6" i="16"/>
  <c r="H17" i="16" l="1"/>
  <c r="H5" i="16"/>
  <c r="K25" i="11"/>
  <c r="K15" i="10"/>
  <c r="K17" i="2"/>
  <c r="K28" i="11"/>
  <c r="K23" i="11"/>
  <c r="K19" i="11"/>
  <c r="K21" i="11"/>
  <c r="K16" i="11"/>
  <c r="K27" i="10"/>
  <c r="K23" i="10"/>
  <c r="K25" i="10"/>
  <c r="K20" i="10"/>
  <c r="K17" i="10"/>
  <c r="K27" i="2"/>
  <c r="K25" i="2"/>
  <c r="K22" i="2"/>
  <c r="C10" i="11"/>
  <c r="C8" i="11"/>
  <c r="C7" i="11"/>
  <c r="C6" i="11"/>
  <c r="C5" i="11"/>
  <c r="C4" i="11"/>
  <c r="C10" i="10"/>
  <c r="C8" i="10"/>
  <c r="C7" i="10"/>
  <c r="C6" i="10"/>
  <c r="C5" i="10"/>
  <c r="C4" i="10"/>
  <c r="K15" i="2"/>
  <c r="K19" i="2" l="1"/>
  <c r="G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tc={2F89E177-1CC7-49E1-AC9A-FDE040AC24A1}</author>
    <author>tc={87639A88-3691-49C4-B9CE-98838A40521F}</author>
    <author>tc={94EFBE29-1EA6-474F-9FA0-C94D23F91A8C}</author>
  </authors>
  <commentList>
    <comment ref="A6"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The definition of the scoring still seems a bit too subjective. Would the thresholds be the same for each indicator? For % indicators, would 20% always yield an orange score, for example? If so, then the scoring levels should denote this. Otherwise, each indicator will need custom scoring rules.</t>
      </text>
    </comment>
    <comment ref="F10"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we should also consider whether or not we want to put some weight on the questions. That is, have some questions have more weight than others? just a thought</t>
      </text>
    </comment>
    <comment ref="D26"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Due to the nature of the dashboard, it may not be necessary for everyone to participate in the assessment of all domains (some are simply determined by the presency of a policy document or guideline), so I recommend taking out this qualifier.</t>
      </text>
    </comment>
  </commentList>
</comments>
</file>

<file path=xl/sharedStrings.xml><?xml version="1.0" encoding="utf-8"?>
<sst xmlns="http://schemas.openxmlformats.org/spreadsheetml/2006/main" count="964" uniqueCount="404">
  <si>
    <t>COMMUNTY ENGAGEMENT FRAMEWORK: Indicator Tracking Tool</t>
  </si>
  <si>
    <t>(updated 2023)</t>
  </si>
  <si>
    <t>TABLE OF CONTENTS</t>
  </si>
  <si>
    <t>CE POLICY INDICATORS</t>
  </si>
  <si>
    <t>CE PROGRAM INDICATORS</t>
  </si>
  <si>
    <t>CE COMMUNITY INDICATORS</t>
  </si>
  <si>
    <t>SCORING</t>
  </si>
  <si>
    <t>The scoring tab explains the colour-coding used to score your results.</t>
  </si>
  <si>
    <t>EXAMPLE COMPLETED FRAMEWORK</t>
  </si>
  <si>
    <t>Please refer to this example if you need guidance on how to fill in the indicators sheets</t>
  </si>
  <si>
    <t>indicates sheets that need to be filled in</t>
  </si>
  <si>
    <t>indicates sheets that are for reference only</t>
  </si>
  <si>
    <t>Objectives of the CE Framework:</t>
  </si>
  <si>
    <t>Ensure people living with HIV’s views are understood and considered when developing DSD guidelines, strategies, policies and during DSD implementation.</t>
  </si>
  <si>
    <t>Ensure people living with HIV and their advocates have the opportunity to participate in the development of DSD models through inclusive and equitable engagement practices</t>
  </si>
  <si>
    <t>Strengthen community forums by creating opportunities for people living with HIV and their advocates to get involved with, and have their say in DSD implementation</t>
  </si>
  <si>
    <t>Improve the relationship and level of trust between the people living with HIV and ministries of health and other stakeholders by ensuring that people living with HIV and their advocates are informed about and involved in DSD program activities.</t>
  </si>
  <si>
    <t xml:space="preserve">Enhance the coordination, planning, and promotion of community engagement activities. </t>
  </si>
  <si>
    <t>Strengthen feedback and communication from the Ministry of Health and other stakeholders so that recipients of care and their advocates know when and how their input has been considered to inform decisions.</t>
  </si>
  <si>
    <t>BEFORE YOU BEGIN:</t>
  </si>
  <si>
    <t>Please review all of the tracking sheets so that you understand the indicators, indicator descriptions and related information that is needed to complete all three indicator sheets.</t>
  </si>
  <si>
    <t xml:space="preserve">Identify and collect data sources. </t>
  </si>
  <si>
    <t>Make sure to write / input your name, organization, country, email and telephone number on each tracking sheet in case there are questions later on about the data.</t>
  </si>
  <si>
    <t>IMPORTANT REMINDERS ABOUT DATA SOURCES:</t>
  </si>
  <si>
    <t>* You only need data sources for the reporting period.</t>
  </si>
  <si>
    <t>* Each indicator is assigned a level of activity (national, sub-national or health facility level) so data entered is only from the assigned level.</t>
  </si>
  <si>
    <t>* You may need to send emails and/or make phone calls to specific people to be able to locate the data sources or confirm if they exist or not.</t>
  </si>
  <si>
    <t>PLEASE SUBMIT YOUR COMPLETED TRACKING SHEETS BY ****</t>
  </si>
  <si>
    <t>UPDATED (2023): COMMUNTY ENGAGEMENT FRAMEWORK</t>
  </si>
  <si>
    <t>DSD Policy Indicator Tracking Sheet</t>
  </si>
  <si>
    <t>NAME OF DATA COLLECTOR:</t>
  </si>
  <si>
    <t>NAME OF ORGANIZATION:</t>
  </si>
  <si>
    <t>COUNTRY:</t>
  </si>
  <si>
    <t>EMAIL:</t>
  </si>
  <si>
    <t>TELEPHONE:</t>
  </si>
  <si>
    <t>REPORTING PERIOD:</t>
  </si>
  <si>
    <t>POLICY LEVEL (6 INDICATORS)</t>
  </si>
  <si>
    <t>DESIGN OF DSD POLICY</t>
  </si>
  <si>
    <t>DENOMINATOR</t>
  </si>
  <si>
    <t>Indicator code</t>
  </si>
  <si>
    <r>
      <t>HOW TO ENGAGE</t>
    </r>
    <r>
      <rPr>
        <sz val="8"/>
        <rFont val="Calibri"/>
        <family val="2"/>
        <scheme val="minor"/>
      </rPr>
      <t> </t>
    </r>
  </si>
  <si>
    <r>
      <t>INDICATOR</t>
    </r>
    <r>
      <rPr>
        <sz val="11"/>
        <rFont val="Calibri"/>
        <family val="2"/>
        <scheme val="minor"/>
      </rPr>
      <t> </t>
    </r>
  </si>
  <si>
    <t>INDICATOR DESCRIPTION</t>
  </si>
  <si>
    <t>LEVEL OF ACTIVITY FOR DATA COLLECTION</t>
  </si>
  <si>
    <t>DID THIS ACTIVITY OCCUR DURING THE REPORTING PERIOD?</t>
  </si>
  <si>
    <t>% RESULT</t>
  </si>
  <si>
    <t>PLD.1</t>
  </si>
  <si>
    <t>National only [do not include sub-national data]</t>
  </si>
  <si>
    <t>DATA SOURCE(S) FOR NUMERATOR</t>
  </si>
  <si>
    <t>DATA SOURCE(S) FOR DENOMINATOR</t>
  </si>
  <si>
    <t>PLD.2</t>
  </si>
  <si>
    <t>National</t>
  </si>
  <si>
    <t>PLD.3</t>
  </si>
  <si>
    <t>National [do not include sub-national data or CSO-only platforms]</t>
  </si>
  <si>
    <t>IMPLEMENTATION OF DSD POLICY</t>
  </si>
  <si>
    <t>PL.I1. Allow national networks of people living with HIV to lead actual roll-out of policies in communications and other dissemination forums
PL.I2. Ensure meaningful participation and visibility of national networks for people living with HIV and their advocates
PL.I3. Develop simple, clear communication materials to facilitate explanation of policies and tools</t>
  </si>
  <si>
    <t>M&amp;E OF DSD POLICY IMPLEMENTATION</t>
  </si>
  <si>
    <t>PLME.1</t>
  </si>
  <si>
    <t>PL.ME1. Ensure that people living with HIV are represented in discussions about goals, objectives, targets and indicators related to DSD
PL.ME3. Share evaluation results with people living with HIV/community representatives, including data about DSD coverage, quality, impact and budgets</t>
  </si>
  <si>
    <t>PLME.2</t>
  </si>
  <si>
    <t>DSD Program Indicator Tracking Sheet</t>
  </si>
  <si>
    <t>PROGRAM LEVEL (6 INDICATORS)</t>
  </si>
  <si>
    <t>DESIGN OF DSD PROGRAM</t>
  </si>
  <si>
    <r>
      <t>INDICATOR</t>
    </r>
    <r>
      <rPr>
        <sz val="8"/>
        <rFont val="Calibri"/>
        <family val="2"/>
        <scheme val="minor"/>
      </rPr>
      <t> </t>
    </r>
  </si>
  <si>
    <t>PRD.1</t>
  </si>
  <si>
    <t xml:space="preserve">PRL.D1. Ensure RoC/community members participate (and are physically present) when DSD models are designed at program level
</t>
  </si>
  <si>
    <t>National [do not include sub-national data]</t>
  </si>
  <si>
    <t>PRD.2</t>
  </si>
  <si>
    <t>PRL.D2. Involve RoC/community members in decision making processes re: prioritization of DSD models for implementation and how success is defined and measured</t>
  </si>
  <si>
    <t xml:space="preserve">To determine the %, take the # of meetings for DSD models where RoC provided recommendations divided by the # of DSD program implementation planning meetings organized by the government where prioritzation of models were being discussed </t>
  </si>
  <si>
    <t>IMPLEMENTATION OF DSD PROGRAM</t>
  </si>
  <si>
    <t>PRI.1</t>
  </si>
  <si>
    <t>Health facility site</t>
  </si>
  <si>
    <t>PRL.I3. RoC leaders join regional/district health management teams and/or DSD Coordinators on DSD supportive supervision visits</t>
  </si>
  <si>
    <t xml:space="preserve">% of DSD supportive supervision visits that include RoC leaders
</t>
  </si>
  <si>
    <t>M&amp;E OF DSD PROGRAM IMPLEMENTATION</t>
  </si>
  <si>
    <t>PRME.1</t>
  </si>
  <si>
    <t>PRME.2</t>
  </si>
  <si>
    <t>National [do not include sub-national data or any non-CQUIN assessments]</t>
  </si>
  <si>
    <t>DSD Community Indicator Tracking Sheet</t>
  </si>
  <si>
    <t>COMMUNITY LEVEL</t>
  </si>
  <si>
    <t>COMMUNITY-LED DESIGN OF DSD ACTIVITIES</t>
  </si>
  <si>
    <t>CL.D1. Provide community-level platforms for eliciting RoC views and preferences for DSD models
CL.D3. Obtain feedback from the community on what they would like to see as end results/outcomes in DSD implementation </t>
  </si>
  <si>
    <t>CLD.2</t>
  </si>
  <si>
    <t>CL.D2. Ensure that RoC/community members are meaningfully engaged in thematic groups working on the community operational plans</t>
  </si>
  <si>
    <t>% of thematic working groups where RoC participated</t>
  </si>
  <si>
    <t>IMPLEMENTATION OF COMMUNITY DSD ACTIVITIES</t>
  </si>
  <si>
    <t>CLI.1</t>
  </si>
  <si>
    <t xml:space="preserve">% of DSD sensitization/demand creation activities led by or actively involving RoC 
</t>
  </si>
  <si>
    <t>Health facility level</t>
  </si>
  <si>
    <r>
      <t>INDICATOR</t>
    </r>
    <r>
      <rPr>
        <b/>
        <sz val="8"/>
        <rFont val="Calibri"/>
        <family val="2"/>
        <scheme val="minor"/>
      </rPr>
      <t> </t>
    </r>
  </si>
  <si>
    <t>CLI.2</t>
  </si>
  <si>
    <t>% of health facilities with DSD where RoC work as service providers</t>
  </si>
  <si>
    <r>
      <t xml:space="preserve">DATA SOURCE(S) FOR NUMERATOR
</t>
    </r>
    <r>
      <rPr>
        <i/>
        <sz val="12"/>
        <color rgb="FF00B050"/>
        <rFont val="Calibri (Body)"/>
      </rPr>
      <t>Please list the type of RoC that participated and topics covered in the trainings</t>
    </r>
  </si>
  <si>
    <t>CL.I2. Peer educators and other RoCs should receive ongoing health education</t>
  </si>
  <si>
    <t>CLME.1</t>
  </si>
  <si>
    <t>Color score</t>
  </si>
  <si>
    <t>% definition</t>
  </si>
  <si>
    <t>If % is  0%</t>
  </si>
  <si>
    <t>If % is between 0-20%</t>
  </si>
  <si>
    <t>If % is between 21-40%</t>
  </si>
  <si>
    <t>If % is between 41-60%</t>
  </si>
  <si>
    <t>If % is between 61-80%</t>
  </si>
  <si>
    <t>If % is between 81-100%</t>
  </si>
  <si>
    <t>Score points</t>
  </si>
  <si>
    <t>Scoring Levels &amp; Definitions</t>
  </si>
  <si>
    <t>CE scoring descriptions</t>
  </si>
  <si>
    <t>RoC are not involved in the DSD activity and there are currently no plans to engage these groups</t>
  </si>
  <si>
    <t>RoC are not currently engaged in DSD activity, but engagement with RoC is planned or meetings and discussions with RoC are ongoing</t>
  </si>
  <si>
    <t>RoC are minimally engaged in the DSD activity</t>
  </si>
  <si>
    <t xml:space="preserve">RoC are satisfactorly engaged in the DSD activity
</t>
  </si>
  <si>
    <t xml:space="preserve">RoC are meaningfully engaged in the DSD activity
</t>
  </si>
  <si>
    <t>Drop down menus</t>
  </si>
  <si>
    <t>Yes-data source confirmed and listed</t>
  </si>
  <si>
    <t>No-activity conducted before reporting period</t>
  </si>
  <si>
    <t>No-activity will be conducted in next reporting period</t>
  </si>
  <si>
    <t>No-activity doesn't exist in my country</t>
  </si>
  <si>
    <t>I don't know-I couldn't find data to confirm</t>
  </si>
  <si>
    <t>REPORTING PERIODS</t>
  </si>
  <si>
    <t>1st June 2021-31st May 2022</t>
  </si>
  <si>
    <t>1st June 2022-31st May 2023</t>
  </si>
  <si>
    <t>1st June 2023-31st May 2024</t>
  </si>
  <si>
    <t>1st June 2024-31st May 2025</t>
  </si>
  <si>
    <t>COMMUNTY ENGAGEMENT FRAMEWORK</t>
  </si>
  <si>
    <t>Scoring Sheet</t>
  </si>
  <si>
    <t>Poor level of CE</t>
  </si>
  <si>
    <t>Minimal level oF CE</t>
  </si>
  <si>
    <t>Good level of CE</t>
  </si>
  <si>
    <t>Very good level of CE</t>
  </si>
  <si>
    <t>Definition</t>
  </si>
  <si>
    <t>If % is between 0-25%</t>
  </si>
  <si>
    <t>If % is between 26-50%</t>
  </si>
  <si>
    <t>If % is between 51-75%</t>
  </si>
  <si>
    <t>If % is between 76-100%</t>
  </si>
  <si>
    <t>POLICY LEVEL</t>
  </si>
  <si>
    <r>
      <t>HOW TO ENGAGE</t>
    </r>
    <r>
      <rPr>
        <sz val="8"/>
        <color theme="0"/>
        <rFont val="Calibri"/>
        <family val="2"/>
        <scheme val="minor"/>
      </rPr>
      <t> </t>
    </r>
  </si>
  <si>
    <r>
      <t>INDICATOR</t>
    </r>
    <r>
      <rPr>
        <sz val="8"/>
        <color theme="0"/>
        <rFont val="Calibri"/>
        <family val="2"/>
        <scheme val="minor"/>
      </rPr>
      <t> </t>
    </r>
  </si>
  <si>
    <t>SOURCE / EVIDENCE</t>
  </si>
  <si>
    <t>[Example: Actual indicator data]</t>
  </si>
  <si>
    <t>[Example: Assigned Score]</t>
  </si>
  <si>
    <r>
      <t xml:space="preserve">PL.D1. </t>
    </r>
    <r>
      <rPr>
        <sz val="8"/>
        <rFont val="Calibri"/>
        <family val="2"/>
        <scheme val="minor"/>
      </rPr>
      <t> </t>
    </r>
    <r>
      <rPr>
        <sz val="11"/>
        <rFont val="Calibri"/>
        <family val="2"/>
        <scheme val="minor"/>
      </rPr>
      <t xml:space="preserve">Consult with RoC leadership to facilitate information-sharing re: DSD models described in DSD policy documents 
PL.D2. Include RoC/community members in policy and guidelines formulation task teams and TWGs
 </t>
    </r>
  </si>
  <si>
    <t xml:space="preserve">% of TWG on DSD where RoC participated
</t>
  </si>
  <si>
    <t xml:space="preserve">To determine the %, take # of TWG meetings where RoC participated divided by the # of TWG organized by the government where DSD was discussed
N:  # of TWG meetings on DSD with ROC pariticipation   
D:  #  of TWG orgnanized by MOH/Govt where DSD was being discussed </t>
  </si>
  <si>
    <t>National program listserv for TWG meeting invitations
National DSD TWG meeting reports
National policy frameworks/guidelines documents with list of contibutors/participants</t>
  </si>
  <si>
    <t>PL.D3. Include RoC/community members in policy validation exercises</t>
  </si>
  <si>
    <t xml:space="preserve">% of policy validation exercises where RoC participated
</t>
  </si>
  <si>
    <t>To determine the %, take # of DSD-related policy validation meetings where RoC participated divided by the # of DSD-related policy validation meetings organized by the government
N: # of DSD-related policy validation meetings where RoC participated
D: # of DSD-related policy validation meetings organized by the government</t>
  </si>
  <si>
    <t>National program listserv for policy validation meeting invitations
National policy validation meeting reports</t>
  </si>
  <si>
    <t xml:space="preserve">% of online DSD platforms that include RoC, policy makers, program implementers and health providers </t>
  </si>
  <si>
    <t>To determine the %, take the # of online DSD-related platforms that include RoC, policy makers, program implementers and health providers divided by the # of online DSD-related platforms</t>
  </si>
  <si>
    <t>National policy validation meeting reports</t>
  </si>
  <si>
    <t xml:space="preserve"># of communication materials produced by RoC to educate communities about policies, results of evaluations/assessments
[VOLUME INDICATOR-Track for effort, but do not include in Scoring as it's not related to CE directly.]
</t>
  </si>
  <si>
    <t xml:space="preserve">Count; # of communication materials produced by RoC and disseminated [Disaggregate by policy issue, type of communication (print, social media, online/website), geographic coverage, etc.] </t>
  </si>
  <si>
    <t>Published communication material developed by RoC</t>
  </si>
  <si>
    <t>% of M&amp;E meetings that include RoC</t>
  </si>
  <si>
    <t>To determine the %, take the # of M&amp;E meetings where RoC participated divided by the # of M&amp;E meetings organized by the program
N: # of M&amp;E peetings where RoC participated
D: # of M&amp;E meetings organized by the program</t>
  </si>
  <si>
    <t>M&amp;E meeting reports
Participant registers</t>
  </si>
  <si>
    <t>PL.ME2. Facilitate people living with HIV/community participation during impact assessment exercises</t>
  </si>
  <si>
    <t>% of impact assessment exercises where RoC participated</t>
  </si>
  <si>
    <t>Count: # of impact assessment exercises that included RoC as members of the teams with a clearly defined role
N = # of IAs that RoC participated
D= # of IAs conducted</t>
  </si>
  <si>
    <t>Impact assessment reports</t>
  </si>
  <si>
    <t>TOTAL POLICY LEVEL POINTS</t>
  </si>
  <si>
    <t>TOTAL POSSIBLE POINTS (5 indicators with max points of 3 each)</t>
  </si>
  <si>
    <t>Policy Level Score Range</t>
  </si>
  <si>
    <t>0-3</t>
  </si>
  <si>
    <t>4-7</t>
  </si>
  <si>
    <t>8-11</t>
  </si>
  <si>
    <t>12-15</t>
  </si>
  <si>
    <t>OVERALL POLICY LEVEL SCORE</t>
  </si>
  <si>
    <t>PROGRAM LEVEL</t>
  </si>
  <si>
    <t>% of meetings focused on DSD program design where RoC participated</t>
  </si>
  <si>
    <t>To determine the %, take the # of meetings on DSD program design where there is evidence of RoC participating divided by the # of DSD program design meetings organized by the government [Disaggregate by population group where relevant]
N: # of DSD program design meetings where RoC participated
D: # of DSD program design meetings organized by the government</t>
  </si>
  <si>
    <t>Meeting notes
Participant list</t>
  </si>
  <si>
    <t>% of DSD planning meetings where RoC provided recommendations on prioritization of  DSD models</t>
  </si>
  <si>
    <t xml:space="preserve">PRL.I1. RoC should participate in the delivery of services both as beneficiaries and service providers
</t>
  </si>
  <si>
    <t xml:space="preserve">% of RoC providing services to support DSD implementation </t>
  </si>
  <si>
    <t>To determine the %, take the # of RoC providing services to support DSD divided by # of DSD services
N= # of RoC providing services to support DSD
D = # of DSD services
Disaggregate by type of DSD service</t>
  </si>
  <si>
    <t>National DSD implementation plan documents
Organizational documents</t>
  </si>
  <si>
    <t>% of DSD HF trainings that include RoC as planners and facilitators</t>
  </si>
  <si>
    <t>To determine the %, take the # of DSD HF training that include RoC divided by the # of DSD facility-organized trainings overall
N: # of DSD HF trainings where RoC participated as planners and facilitators
D: # of DSD HF trainings held</t>
  </si>
  <si>
    <t xml:space="preserve">Particpant registers for trainings </t>
  </si>
  <si>
    <t>To determine the %, take the # of DSD supportive supervision visits that include RoC leaders divided by the # of DSD supervision visits carried out
N: Number of supportive supervision visits where RoC leaders participated
D: Number of supportive supervision visits carried out</t>
  </si>
  <si>
    <t>Supervision visit reports</t>
  </si>
  <si>
    <t>PRL.ME1. People living with HIV leadership should be invited to DSD data review meetings and monthly, quarterly, biannual and annual reviews to share feedback on program implementation
PRL.ME2. People living with HIV should participate in facility quality improvement committees/teams
PRL.ME3. People living with HIV leaders should participate in the scoring of the CQUIN national and sub-national DSD dashboards
PRL.ME4. Supportive supervision
PRL.ME5. People living with HIV can participate in M&amp;E data collection, such as administering community score cards and client satisfaction surveys</t>
  </si>
  <si>
    <t xml:space="preserve">% of DSD M&amp;E tools development meetings where RoC participated
</t>
  </si>
  <si>
    <t xml:space="preserve">To determine the %, take the # of DSD M&amp;E tools design meetings where RoC participated divided by the # of DSD M&amp;E tools design meetings organized
N: # of DSD M&amp;E tool design meetings where RoC participated
D: # of DSD M&amp;E tool design meetings held
</t>
  </si>
  <si>
    <t>Participant registers for DSD M&amp;E tools development meetings
M&amp;E tools development meeting reports</t>
  </si>
  <si>
    <t>% of DSD M&amp;E activities where RoC participated</t>
  </si>
  <si>
    <t>To determine the %, take the # of DSD M&amp;E activities that RoC participated divided by the # of DSD M&amp;E activities carried out 
N: # of DSD M&amp;E activities where RoC participated
D: # of DSD M&amp;E activities held
[Disaggregate by the following activities: 1) DSD data review meetings; 2) facility quality improvement* committees/teams; 3) scoring of CQUIN DSD dashboards; 4) supportive supervision; 5) data collection (e.g. community score cards, client satisfaction surveys] 
*Applicable only if QI teams exists at national or site level. RoC are included as standing members of QI committees, representing the perspectives of RoC in assessments of services and QI plans</t>
  </si>
  <si>
    <t>M&amp;E activity reports
Participant registers
Committee rosters</t>
  </si>
  <si>
    <t xml:space="preserve">% of self assessments where RoC participated and led on community engagement domain
 </t>
  </si>
  <si>
    <r>
      <t>To determine the %, take the # of self-assessments where RoC participated</t>
    </r>
    <r>
      <rPr>
        <sz val="11"/>
        <rFont val="Calibri"/>
        <family val="2"/>
        <scheme val="minor"/>
      </rPr>
      <t>, and led the discussion of the community engagement domain divided by the # of self-assessments using a CQUIN DSD Dashboard that took place during the reporting period
N: # of self-assessments where RoC participated
D: # of selfassessments held</t>
    </r>
  </si>
  <si>
    <t xml:space="preserve">Self assessment reports
Self-assessment participation list
</t>
  </si>
  <si>
    <t>TOTAL PROGRAM LEVEL POINTS</t>
  </si>
  <si>
    <t>TOTAL POSSIBLE POINTS (8 indicators, max points 3 each)</t>
  </si>
  <si>
    <t>Program Level Score Range</t>
  </si>
  <si>
    <t>0-6</t>
  </si>
  <si>
    <t>7-12</t>
  </si>
  <si>
    <t>13-18</t>
  </si>
  <si>
    <t>19-24</t>
  </si>
  <si>
    <t>OVERALL PROGRAM LEVEL SCORE</t>
  </si>
  <si>
    <t># of community-level platforms established aimed at gathering RoC views on DSD models
[Do not include in Scoring. For internal tracking purpose only.]</t>
  </si>
  <si>
    <t>Count: # of platforms [Disaggregate by topic, type of RoC, different DSD models, etc.]</t>
  </si>
  <si>
    <t>Feedback posted on platforms</t>
  </si>
  <si>
    <t>Count: # of thematic working groups where RoC were invited
Count: # of thematic working groups where RoC attended and gave feedback
N = # of WGs where RoC participated
D = # of WGs organized</t>
  </si>
  <si>
    <t>Invite list and participant registers for thematic working group meetings
Meeting reports</t>
  </si>
  <si>
    <t>CL.I1. National networks of PLHIV should plan and implement community related interventions 
CL.I3. RoC should be involved in community sensitization and demand creation for DSD    
CL.I4. RoC should support service provision during community outreach activities     
CL.I5. RoC should help identify/provide location/venue for community outreaches </t>
  </si>
  <si>
    <t xml:space="preserve">To determine the %, take the # of sensitization and/or demand creation activities with active participation from RoC divided by the # of sensitization and/or demand creation activities carried out
Count: # of individuals who are members of the RoC community participating in sensitization and/or demand creation activities </t>
  </si>
  <si>
    <t>Organizational documents
Facility visit registers</t>
  </si>
  <si>
    <t>% of HF with DSD where RoC work as service providers</t>
  </si>
  <si>
    <t>To determine the %, take the # of HF with DSD models where RoC work as service providers according to role identified for task-shifting* in planning phase divided by the # of HF with DSD models available in facilities (includes community-based services that are tied to facilities)
Count: # of RoC employed as service providers
*Task-shifting opportunities for RoC include screening clients enrolled in PODI models or supporting routine program monitoring activities.</t>
  </si>
  <si>
    <t>HF records</t>
  </si>
  <si>
    <t># of trainings organized for peer educators and RoC
[Do not include in Scoring. For internal tracking purpose only.]</t>
  </si>
  <si>
    <t>Count: # of health education trainings (new &amp; refresher) organized for peer education and RoC [Disaggregate by type of RoC and/or health education topic]</t>
  </si>
  <si>
    <t>Organizational documents
Training participant registers</t>
  </si>
  <si>
    <t>CL.ME1. Community-led score cards to gather feedbcak on DSD implementation
CL.ME2. Administer monitoring tool at the community level to give feedback on implementation </t>
  </si>
  <si>
    <t>% of DSD facilities where community score cards and/or client satisfaction surveys are implemented</t>
  </si>
  <si>
    <t>To determine the %, take the # of DSD facilities where community score cards and/or client satisfaction surveys are implemented divided by the # of DSD facilities (include facilities that provide community-based services)</t>
  </si>
  <si>
    <t>DSD facility records records
Completed community score cards
Completed client satisfaction surveys</t>
  </si>
  <si>
    <t>TOTAL COMMUNITY LEVEL POINTS</t>
  </si>
  <si>
    <t>TOTAL POSSIBLE POINTS (4 indicators, with max 3 points each)</t>
  </si>
  <si>
    <t>Community Level Score Range</t>
  </si>
  <si>
    <t>0-2</t>
  </si>
  <si>
    <t>3-6</t>
  </si>
  <si>
    <t>7-9</t>
  </si>
  <si>
    <t>10-12</t>
  </si>
  <si>
    <t>OVERALL COMMUNITY LEVEL SCORE</t>
  </si>
  <si>
    <t>% RESULT (numerator divided by denominator x 100)</t>
  </si>
  <si>
    <t>Include recipients of care (RoC)/community members in policy validation exercises</t>
  </si>
  <si>
    <t>Include ROC/community members onto online DSD-related platforms for the TWG and TT</t>
  </si>
  <si>
    <t>NUMERATOR: # of TWG and TT mtgs on DSD where RoC/community members participated</t>
  </si>
  <si>
    <t>DENOMINATOR: # of TWG and TT mtgs organized by the government where DSD discussed</t>
  </si>
  <si>
    <t>DENOMINATOR: # of  DSD policy validation mtgs organized by the government</t>
  </si>
  <si>
    <t>NUMERATOR: # of online DSD platforms that includes RoC/community members</t>
  </si>
  <si>
    <t>DENOMINATOR: # of online DSD TWG and TT platforms</t>
  </si>
  <si>
    <t>NUMERATOR: # of DSD policy communication materials developed by government that acknowledged the contribution of the national network of PLHIV</t>
  </si>
  <si>
    <t>To determine the %, count # of DSD policy communication materials developed by government that acknowledged the contribution of the national network of PLHIV divided by the  total # of govt-developed communication materials developed over the reporting period</t>
  </si>
  <si>
    <t>DENOMINATOR: # of govt-developed communication materials developed over the reporting period</t>
  </si>
  <si>
    <t>Ensure that people living with HIV are represented in discussions about goals, objectives, targets and indicators related to DSD
Share evaluation results with people living with HIV/community representatives, including data about DSD coverage, quality, impact and budgets</t>
  </si>
  <si>
    <t>NUMERATOR: # of DSD-related M&amp;E mtgs where RoC/community members participated</t>
  </si>
  <si>
    <t>DENOMINATOR: # of DSD-related M&amp;E mtgs organized by the program</t>
  </si>
  <si>
    <t>NUMERATOR: # of DSD impact assessments/evaluations that included RoC/community members in the team</t>
  </si>
  <si>
    <t>To determine the %, count the # of DSD impact assessment/evaluations that included RoC/community members as members of the teams with a clearly defined role divided by the total # of DSD impact assessment/evaluations carried out
[Note: DSD impact assessments/evaluations include: 1) CQUIN developed DSD Performance Reviews (DPRs); and 2) National Service Quality Assessments]</t>
  </si>
  <si>
    <t>Involve RoC/community members in DSD impact assessment/evaluations</t>
  </si>
  <si>
    <t xml:space="preserve">% of DSD-related monitoring and evaluation (M&amp;E) meetings that include RoC/community members
</t>
  </si>
  <si>
    <t>To determine the %, count the # of DSD-related M&amp;E meetings where RoC/community members participated divided by the total # of DSD-related M&amp;E meetings organized by the program</t>
  </si>
  <si>
    <t>DENOMINATOR: # of DSD impact assessments/evaluations carried out</t>
  </si>
  <si>
    <t xml:space="preserve">Ensure meaningful participation and visibility of national networks for people living with HIV and their advocates in the development of DSD policies communication materials
</t>
  </si>
  <si>
    <t xml:space="preserve">% of govt-developed DSD policy communication materials that ackowledged input from national networks of PLHIV
</t>
  </si>
  <si>
    <t xml:space="preserve">To determine the %, count the # of online DSD TT and TWG platforms that include RoC/community members divided by the total # of online DSD TWG and TT platforms </t>
  </si>
  <si>
    <t xml:space="preserve">% of policy validation exercises where RoC/community members participated
</t>
  </si>
  <si>
    <t>To determine the %, count # of DSD-related policy validation meetings where RoC/community members participated divided by the total # of DSD-related policy validation meetings organized by the government</t>
  </si>
  <si>
    <t xml:space="preserve">Consult with recipient of care (RoC)/community leadership to facilitate information-sharing re: differentiated service delivery (DSD) models described in DSD policy documents 
Include RoC/community members in policy and guidelines formulation task teams (TT) and technical working groups (TWGs)
 </t>
  </si>
  <si>
    <t>To determine the %, count # of TWG and TT meetings where RoC/community members participated (numerator) divided by the total # of TWG and TT meetings organized by the government where DSD was discussed (denominator)</t>
  </si>
  <si>
    <r>
      <t>HOW TO ENGAGE</t>
    </r>
    <r>
      <rPr>
        <sz val="11"/>
        <rFont val="Calibri"/>
        <family val="2"/>
        <scheme val="minor"/>
      </rPr>
      <t> </t>
    </r>
  </si>
  <si>
    <r>
      <t xml:space="preserve">DATA SOURCE(S) FOR NUMERATOR
</t>
    </r>
    <r>
      <rPr>
        <i/>
        <sz val="11"/>
        <color rgb="FF00B050"/>
        <rFont val="Calibri (Body)"/>
      </rPr>
      <t>Type of data, source of data, date: month(s), year</t>
    </r>
  </si>
  <si>
    <r>
      <t xml:space="preserve">DATA SOURCE(S) FOR DENOMINATOR
</t>
    </r>
    <r>
      <rPr>
        <i/>
        <sz val="11"/>
        <color rgb="FF00B050"/>
        <rFont val="Calibri (Body)"/>
      </rPr>
      <t>Type of data, source of data, date: month(s), year</t>
    </r>
  </si>
  <si>
    <t xml:space="preserve">Ensure RoC/community members participate (and are physically present) when DSD models are designed at program level
</t>
  </si>
  <si>
    <t>% of meetings focused on DSD program design where RoC/community members participated</t>
  </si>
  <si>
    <t>NUMERATOR: # of DSD program design mtgs where there is evidence that RoC/community members participated</t>
  </si>
  <si>
    <t>To determine the %, count the # of meetings on DSD program design where there is evidence that RoC/community members participated divided by the total # of DSD program design meetings organized by the government</t>
  </si>
  <si>
    <t>DENOMINATOR: # of DSD program design mtgs organized by the government</t>
  </si>
  <si>
    <t>Involve RoC/community members in decision making processes re: prioritization of DSD models for implementation and how success is defined and measured</t>
  </si>
  <si>
    <t xml:space="preserve">% of DSD planning meetings where RoC/community members provided recommendations on prioritization of DSD models </t>
  </si>
  <si>
    <t>NUMERATOR: # of mtgs for DSD models where RoC/community members provided recommendations</t>
  </si>
  <si>
    <t>DENOMINATOR: # of DSD program implementation planning mtgs organized by the government where prioritization of models were discussed</t>
  </si>
  <si>
    <t xml:space="preserve">To determine the %, count the # of meetings for DSD models where RoC/community members provided recommendations divided by the total # of DSD program implementation planning meetings organized by the government where prioritzation of models were discussed </t>
  </si>
  <si>
    <t>RoC/community members should be trained in the delivery of DSD services both as beneficiaries and service providers</t>
  </si>
  <si>
    <t>NUMERATOR: # of DSD health facility trainings that include RoC/community members participated as planners/facilitators/participants</t>
  </si>
  <si>
    <t>DENOMINATOR: # of DSD health facility trainings held</t>
  </si>
  <si>
    <t>DENOMINATOR: # of DSD supportive supervision visits carried out</t>
  </si>
  <si>
    <t>% of DSD health facility trainings that include RoC/community members as planners, facilitators and participants</t>
  </si>
  <si>
    <t>To determine the %, count the # of DSD health facility training that include RoC/community members as planners, facilitators, participants divided by the total # of DSD facility-organized trainings overall</t>
  </si>
  <si>
    <t>NUMERATOR: # of CQUIN Capability Maturity Model self-assessments where RoC/community members participated</t>
  </si>
  <si>
    <t>DENOMINATOR: # of CQUIN Capability Maturity Model self-assessments conducted</t>
  </si>
  <si>
    <t xml:space="preserve">% of CQUIN Capability Maturity Model self assessments conducted by MOH where RoC/community members participated and led on community engagement domain
 </t>
  </si>
  <si>
    <t>To determine the %, count the # of CQUIN Capability Maturity Model self-assessments where RoC/community members participated, and led the discussion of the community engagement domain divided by the total # of self-assessments using a CQUIN DSD Capability Maturity Model that took place during the reporting period</t>
  </si>
  <si>
    <t>RoC/community members participate in the development of DSD M&amp;E tools</t>
  </si>
  <si>
    <r>
      <t>% of DSD M&amp;E tools development meetings where RoC/community members participated</t>
    </r>
    <r>
      <rPr>
        <b/>
        <strike/>
        <sz val="11"/>
        <rFont val="Calibri"/>
        <family val="2"/>
        <scheme val="minor"/>
      </rPr>
      <t xml:space="preserve">
</t>
    </r>
  </si>
  <si>
    <t xml:space="preserve">To determine the %, count the # of DSD M&amp;E tools design meetings where RoC/community members participated divided by the total # of DSD M&amp;E tools design meetings organized
</t>
  </si>
  <si>
    <t>NUMERATOR: # of DSD M&amp;E tool design mtgs where RoC/community members participated</t>
  </si>
  <si>
    <t>DENOMINATOR: # of DSD M&amp;E tool design mtgs held</t>
  </si>
  <si>
    <r>
      <t xml:space="preserve">DID THIS ACTIVITY OCCUR DURING THE REPORTING PERIOD? </t>
    </r>
    <r>
      <rPr>
        <i/>
        <sz val="11"/>
        <color rgb="FF00B050"/>
        <rFont val="Calibri"/>
        <family val="2"/>
        <scheme val="minor"/>
      </rPr>
      <t xml:space="preserve">Continue filling out sheet </t>
    </r>
    <r>
      <rPr>
        <i/>
        <u/>
        <sz val="11"/>
        <color rgb="FF00B050"/>
        <rFont val="Calibri"/>
        <family val="2"/>
        <scheme val="minor"/>
      </rPr>
      <t>only</t>
    </r>
    <r>
      <rPr>
        <i/>
        <sz val="11"/>
        <color rgb="FF00B050"/>
        <rFont val="Calibri"/>
        <family val="2"/>
        <scheme val="minor"/>
      </rPr>
      <t xml:space="preserve"> if you answered "</t>
    </r>
    <r>
      <rPr>
        <b/>
        <i/>
        <sz val="11"/>
        <color rgb="FF00B050"/>
        <rFont val="Calibri"/>
        <family val="2"/>
        <scheme val="minor"/>
      </rPr>
      <t>Yes-data source confirmed and listed</t>
    </r>
    <r>
      <rPr>
        <i/>
        <sz val="11"/>
        <color rgb="FF00B050"/>
        <rFont val="Calibri"/>
        <family val="2"/>
        <scheme val="minor"/>
      </rPr>
      <t>" in the drop down menu</t>
    </r>
  </si>
  <si>
    <t>Ensure that RoC/community members are meaningfully engaged in thematic groups working on the community operational plans</t>
  </si>
  <si>
    <t>DENOMINATOR: # of thematic working group meetings organized</t>
  </si>
  <si>
    <t xml:space="preserve">% of DSD sensitization/demand creation activities led by or actively involving RoC/community members 
</t>
  </si>
  <si>
    <t xml:space="preserve">RoC/community members should be involved in community sensitization and demand creation for DSD    
</t>
  </si>
  <si>
    <t>DENOMINATOR: # of DSD sensitization activities organized</t>
  </si>
  <si>
    <t>NUMERATOR: # of DSD sensitization / demand creation activities with active participation of RoC/community members</t>
  </si>
  <si>
    <t>To determine the %, count the # of DSD sensitization and/or demand creation activities with active participation from RoC/community members divided by the total # of sensitization and/or demand creation activities carried out</t>
  </si>
  <si>
    <t xml:space="preserve">RoC/community members should support DSD service provision
</t>
  </si>
  <si>
    <t>To determine the %, count the # of health facilities with DSD models where RoC/community members work as service providers according to role identified for task-shifting* divided by the total # of health facilities with DSD models available in facilities (includes community-based services that are tied to facilities)
*Task-shifting opportunities for RoC include screening clients enrolled in PODI models or supporting routine program monitoring activities.</t>
  </si>
  <si>
    <t>DENOMINATOR: # of health facilities with DSD services</t>
  </si>
  <si>
    <t>NUMERATOR: # of health facilities with DSD where RoC/community members work as service providers</t>
  </si>
  <si>
    <t>% of health facilities offering DSD services where community score cards and/or RoC satisfaction surveys are implemented</t>
  </si>
  <si>
    <t>NUMERATOR: # of health facilities offering DSD services where community score cards, RoC/community members satisfaction surveys are implemented</t>
  </si>
  <si>
    <t>DENOMINATOR: # of health facilities offering DSD services</t>
  </si>
  <si>
    <t>To determine the %, count the # of health facilities offering DSD services where community score cards and/or RoC/community members satisfaction surveys are implemented divided by the total # of health facilities offering DSD services (including facilities that provide community-based services)</t>
  </si>
  <si>
    <t xml:space="preserve">% of DSD impact assessment/evaluations where RoC/community members participated
</t>
  </si>
  <si>
    <t>COMMUNITY-LED M&amp;E OF DSD ACTIVITIES</t>
  </si>
  <si>
    <t xml:space="preserve">% of technical working group (TWG) and Task Team (TT) meetings on DSD where RoC/community members participated during the reporting period
</t>
  </si>
  <si>
    <t>PLI.1</t>
  </si>
  <si>
    <t>% of online DSD TWG and TT platforms that include RoC/community members</t>
  </si>
  <si>
    <t>RoC/community members should participate in MOH-led supportive supervision visits that include DSD</t>
  </si>
  <si>
    <t>% of thematic working group meetings where RoC/community members presented</t>
  </si>
  <si>
    <t>NUMERATOR: # of thematic working group meetings where RoC/commmunity presented</t>
  </si>
  <si>
    <t>To determine the %, count the # of thematic working group meetings that RoC/community members presented divided by the total # of thematic working group meetings organized</t>
  </si>
  <si>
    <t>Sub-national</t>
  </si>
  <si>
    <t>Peer educators should receive ongoing health education learning sessions</t>
  </si>
  <si>
    <t>% of peer educators who attended health education learning sessions</t>
  </si>
  <si>
    <t>To determine the %, count the # of peer educators who attended health education learning sessions divided by the total number of peer educators supporting DSD (or HIV) service delivery</t>
  </si>
  <si>
    <t>NUMERATOR: # of peer educators who attended health education learning sessions</t>
  </si>
  <si>
    <t>DENOMINATOR: # of peer educators supporting DSD (or HIV) service delivery</t>
  </si>
  <si>
    <t>DENOMINATOR: # of RoC/community members supporting DSD (or HIV) service delivery</t>
  </si>
  <si>
    <t>NUMERATOR: # of RoC/community members who attended health education learning sessions</t>
  </si>
  <si>
    <t>To determine the %, count the # of RoC/community members who attended health education learning sessions divided by the total number of RoC/community members supporting DSD (or HIV) service delivery</t>
  </si>
  <si>
    <t>% of RoC/community members who attended health education learning sessions</t>
  </si>
  <si>
    <t>RoC/community members should receive ongoing health education learning sessions</t>
  </si>
  <si>
    <t>CLI.3a</t>
  </si>
  <si>
    <t>CLI.3b</t>
  </si>
  <si>
    <t>CANNOT SCORE DUE TO ANY OF THE FOLLOWING: 
1. The activity is not planned.
2. The activity is planned but not implemented.
3. The activity was implemented during the last reporting period.
4. No data (i.e. data source is not defined, available, accessible).</t>
  </si>
  <si>
    <t>RoC/community members should participate in the MOH-led country self-staging of the CQUIN Treatment (national and sub-national), AHD and dHTS capability maturity models*
*AHD = Advanced HIV Disease; dHTS = Differentiated testing and linkage services</t>
  </si>
  <si>
    <t>NUMERATOR: # of DSD supportive supervision visits that include RoC/community members</t>
  </si>
  <si>
    <t>To determine the %, count the # of DSD supportive supervision visits that include RoC/community members divided by the total # of DSD supervision visits carried out</t>
  </si>
  <si>
    <t xml:space="preserve">% of DSD supportive supervision visits that include RoC/community members
</t>
  </si>
  <si>
    <t>PRME.3</t>
  </si>
  <si>
    <t xml:space="preserve">Administer community-led scorecards and/or RoC satisfaction surveys to gather feedback on DSD implementation
</t>
  </si>
  <si>
    <t>To determine the %, take the # of sensitization and/or demand creation activities with active participation from RoC divided by the # of sensitization and/or demand creation activities carried out</t>
  </si>
  <si>
    <t>To determine the %, take the # of M&amp;E meetings where RoC participated divided by the # of M&amp;E meetings organized by the program</t>
  </si>
  <si>
    <t>% of technical working group (TWG) and Task Team (TT) meetings on DSD where RoC/community members participated during the reporting period</t>
  </si>
  <si>
    <t>% of policy validation exercises where RoC/community members participated</t>
  </si>
  <si>
    <t>% of govt-developed DSD policy communication materials that ackowledged input from national networks of PLHIV</t>
  </si>
  <si>
    <t>% of DSD-related monitoring and evaluation (M&amp;E) meetings that include RoC/community members</t>
  </si>
  <si>
    <t>% of DSD impact assessment/evaluations where RoC/community members participated</t>
  </si>
  <si>
    <t>LEVEL</t>
  </si>
  <si>
    <t>INDICATOR</t>
  </si>
  <si>
    <t xml:space="preserve">INDICATOR DESCRIPTION </t>
  </si>
  <si>
    <t xml:space="preserve">INDICATOR EXPLANATION </t>
  </si>
  <si>
    <t xml:space="preserve">PROGRAM </t>
  </si>
  <si>
    <t xml:space="preserve">
These indicator sheets list the policy, program and community indicators for you to fill in. Only fill in the cells highlighted in purple. Once filled in they will appear as blue. 
</t>
  </si>
  <si>
    <t>TABLE OF EXPLANATIONS</t>
  </si>
  <si>
    <t>SUMMARY OF RESULTS FOR COUNTRY:</t>
  </si>
  <si>
    <r>
      <t>INDICATOR</t>
    </r>
    <r>
      <rPr>
        <sz val="12"/>
        <rFont val="Calibri"/>
        <family val="2"/>
        <scheme val="minor"/>
      </rPr>
      <t> </t>
    </r>
  </si>
  <si>
    <t>NUMERATOR</t>
  </si>
  <si>
    <t>POLICY</t>
  </si>
  <si>
    <t>COMMUNITY</t>
  </si>
  <si>
    <t>Click on the below to go to sheets:</t>
  </si>
  <si>
    <t>Review your country's DSD policy, strategy, and/or implementation plan and budget which will be helpful to read before completing the tracking sheets. You can attach a copy to your country report!</t>
  </si>
  <si>
    <t>DSD Indicator Tracking Sheet</t>
  </si>
  <si>
    <t>National program listserv for TWG meeting invitations; National DSD TWG meeting reports; National policy frameworks/guidelines documents with list of contibutors/participants</t>
  </si>
  <si>
    <t xml:space="preserve">• RoC representative participated in the Prevention TWG meeting organized by Tanzania Commission for AIDS </t>
  </si>
  <si>
    <t xml:space="preserve">TWG meeting organized by MoH to develop standard operating procedure on mechanism and pathways of linkage and referrals for PLHIV that set roles and responsibilities for Community-Based HIV Service.  Providers, Implementing Partners, Healthcare Providers and CSOs.  RoC representative participated in the Prevention TWG meeting organized by National Commission for AIDS </t>
  </si>
  <si>
    <t xml:space="preserve">National program listserv for policy validation meeting invitations. National policy validation meeting reports. </t>
  </si>
  <si>
    <t xml:space="preserve"> Meeting minutes on RoCs participation in the National Risk Communication and Community Engagement Pillar on  COVID-19.  </t>
  </si>
  <si>
    <t>TWG whatsapp groups</t>
  </si>
  <si>
    <t xml:space="preserve">Total number of online DSD TWG and TT platforms include: email distribution groups, twitter and/or facebook accounts </t>
  </si>
  <si>
    <t xml:space="preserve">Policy on: Same day ART Initiation of ART after testing &amp; testing 6 month criteria for ART dispensing </t>
  </si>
  <si>
    <t xml:space="preserve">Policy on: Annual Viral load testing for all ROC on ART, COVID - 19 testing; CD4 testing.  We could not locate minutes or registers for other policy communication materials. </t>
  </si>
  <si>
    <t xml:space="preserve">Participant register that shows PLHIV participation in the assessment of stigma and discrimination on people living with HIV conducted during 2021 and report finalized in 2022 and surveys on PLHIV as respondents on ANC surveillance . </t>
  </si>
  <si>
    <t xml:space="preserve">Surveys on stigma and discrimination, ANC services, linkage to care etc. </t>
  </si>
  <si>
    <t xml:space="preserve">POLICY LEVEL </t>
  </si>
  <si>
    <t xml:space="preserve">INDICATOR CODE </t>
  </si>
  <si>
    <t xml:space="preserve">PROGRAM LEVEL </t>
  </si>
  <si>
    <t xml:space="preserve">COMMUNITY LEVEL </t>
  </si>
  <si>
    <t xml:space="preserve">Quarterly  M&amp;E Meeting minutes </t>
  </si>
  <si>
    <t>COMMUNITY LEVEL (6 INDICATORS)</t>
  </si>
  <si>
    <t xml:space="preserve">Upscale  Linkage to Care meeting minutes with taskforce team held on 12 July 2022, 12 October 2022 and 12 March 2023 </t>
  </si>
  <si>
    <t xml:space="preserve">Register and meeting minutes for current DSD implementation </t>
  </si>
  <si>
    <t xml:space="preserve">Participant register/meeting minutes of planning meetings on the implementation of HIV services during COVID-19 pandemic held on 4 September 2022 and 12 February 2023 </t>
  </si>
  <si>
    <t xml:space="preserve">Invitation memo from MoH on DSD models held on 4 September 2022, 12 February 2023 and 4 May 2023 </t>
  </si>
  <si>
    <t xml:space="preserve">1. Participant registers where RoC facilitated trainings on VL and CD4 testing. 2. Participant registers where RoC attended on condom distributions. </t>
  </si>
  <si>
    <t xml:space="preserve">1. Participant register on safe sex practices held on 15 January 2023. 2. Participant register on youth and HIV held on 1 Jun 2022 and 1 August 2022. 3. Participant training on PrEp held on 2 June 2022 and 1 Augsut 2022 </t>
  </si>
  <si>
    <t>Meeting minutes showing RoC participation in two meetings held to develop standard operating procedure on mechanism and pathways of linkage and referrals for PLHIV</t>
  </si>
  <si>
    <t xml:space="preserve">X facility register for supervision visit dated 31 May 2022; 12 December 2022. Quarterly supervision reports </t>
  </si>
  <si>
    <t xml:space="preserve">Quarterly supervision reports. </t>
  </si>
  <si>
    <t xml:space="preserve">Quarterly invitations to Thematic Working Group Meetings </t>
  </si>
  <si>
    <t xml:space="preserve">Meeting minutes in operational plans held on 31 July 2022 </t>
  </si>
  <si>
    <t xml:space="preserve">Facility monthly reports on ANC, PMTCT and counseling services </t>
  </si>
  <si>
    <t>Facility reports on all HIV related services</t>
  </si>
  <si>
    <t xml:space="preserve">Training registers on VL testing, CD4 testing, how to deal with stigma and discrimination and discordant couple testing </t>
  </si>
  <si>
    <t xml:space="preserve">Staff daily attendace registers and rosters </t>
  </si>
  <si>
    <r>
      <t xml:space="preserve">This indicator measures the extent to which the RoC/community members were involved in / contributed to the development of government-sponsored, funded, published </t>
    </r>
    <r>
      <rPr>
        <b/>
        <sz val="11"/>
        <color theme="1"/>
        <rFont val="Calibri"/>
        <family val="2"/>
        <scheme val="minor"/>
      </rPr>
      <t>communication materials</t>
    </r>
    <r>
      <rPr>
        <sz val="11"/>
        <color theme="1"/>
        <rFont val="Calibri"/>
        <family val="2"/>
        <scheme val="minor"/>
      </rPr>
      <t xml:space="preserve"> related to DSD policy. Examples of such communication materials can be booklets, pamphlets, flyers, newspaper articles, posters, radio messages, social media posts on government accounts, information posted on government websites.</t>
    </r>
  </si>
  <si>
    <r>
      <t xml:space="preserve">This indicator measures if RoC/community members participated in </t>
    </r>
    <r>
      <rPr>
        <b/>
        <sz val="11"/>
        <color theme="1"/>
        <rFont val="Calibri"/>
        <family val="2"/>
        <scheme val="minor"/>
      </rPr>
      <t>policy validation exercises</t>
    </r>
    <r>
      <rPr>
        <sz val="11"/>
        <color theme="1"/>
        <rFont val="Calibri"/>
        <family val="2"/>
        <scheme val="minor"/>
      </rPr>
      <t xml:space="preserve"> such as, face-to-face or virtual meetings where DSD policies are reviewed, discussed, debated, critiqued, finalized, approved. DSD policies can be focused on HIV testing, HIV treatment and HIV prevention services for specific sub-populations. Meeting topics can policy include verifying and comparing policies against current government policies, harmonising with strategic plans, checking whether the policy can be implemented with available resources, and developing a monitoring and evaluation plan to evaluate the policy.  </t>
    </r>
  </si>
  <si>
    <r>
      <t xml:space="preserve">This indicator measures the participation of RoC/community members in </t>
    </r>
    <r>
      <rPr>
        <b/>
        <sz val="11"/>
        <color theme="1"/>
        <rFont val="Calibri"/>
        <family val="2"/>
        <scheme val="minor"/>
      </rPr>
      <t>online platforms</t>
    </r>
    <r>
      <rPr>
        <sz val="11"/>
        <color theme="1"/>
        <rFont val="Calibri"/>
        <family val="2"/>
        <scheme val="minor"/>
      </rPr>
      <t xml:space="preserve"> such as, WhatsApp groups, email listservs, social media accounts (e.g. Facebook, Twitter) that provides updates and an open forum for discussions on DSD policy. </t>
    </r>
  </si>
  <si>
    <r>
      <t xml:space="preserve">This indicator measures whether RoC/community members were included and participated in Technical Working Groups (TWG) or Task Teams (TT) </t>
    </r>
    <r>
      <rPr>
        <b/>
        <sz val="11"/>
        <color theme="1"/>
        <rFont val="Calibri"/>
        <family val="2"/>
        <scheme val="minor"/>
      </rPr>
      <t>meetings focused on DSD policy design</t>
    </r>
    <r>
      <rPr>
        <sz val="11"/>
        <color theme="1"/>
        <rFont val="Calibri"/>
        <family val="2"/>
        <scheme val="minor"/>
      </rPr>
      <t>. Types of TWG/TT are: TWG for National policy frameworks/guidelines; National listserv for TWG, TWG for National HIV Policy, TWG for National HIV Strategic Plan, TWG for Health Sector working groups among others. The frequency of when DSD policy TWG and TTs meet is country-specific.</t>
    </r>
  </si>
  <si>
    <r>
      <t xml:space="preserve">This indicator measures if RoC/community members served as team members conducting </t>
    </r>
    <r>
      <rPr>
        <b/>
        <sz val="11"/>
        <color theme="1"/>
        <rFont val="Calibri"/>
        <family val="2"/>
        <scheme val="minor"/>
      </rPr>
      <t>impact assessments or evaluations</t>
    </r>
    <r>
      <rPr>
        <sz val="11"/>
        <color theme="1"/>
        <rFont val="Calibri"/>
        <family val="2"/>
        <scheme val="minor"/>
      </rPr>
      <t xml:space="preserve"> of DSD policy implementation at national level. Impact assessments or evaluations can address single or multiple issues, themes or topics. Impact assessments or evaluations can utilize surveys, questionnaires, interviews, focus group discussions and other appropriate data collection methods based on the agreed assessment or evaluation design.</t>
    </r>
  </si>
  <si>
    <r>
      <t xml:space="preserve">This indicator measures whether RoC/community members participated and led in carrying out any activity related to the community engagmenet domain of the CQUIN Treatment (national and sub-national), Advanced HIV Disease (AHD) and Differentiated HIV Testing and linkage Services (dHTS) </t>
    </r>
    <r>
      <rPr>
        <b/>
        <sz val="11"/>
        <color theme="1"/>
        <rFont val="Calibri"/>
        <family val="2"/>
        <scheme val="minor"/>
      </rPr>
      <t>Capability Maturity Model self assessments</t>
    </r>
    <r>
      <rPr>
        <sz val="11"/>
        <color theme="1"/>
        <rFont val="Calibri"/>
        <family val="2"/>
        <scheme val="minor"/>
      </rPr>
      <t>.</t>
    </r>
  </si>
  <si>
    <r>
      <t xml:space="preserve">This indicator measures if </t>
    </r>
    <r>
      <rPr>
        <b/>
        <sz val="11"/>
        <color theme="1"/>
        <rFont val="Calibri"/>
        <family val="2"/>
        <scheme val="minor"/>
      </rPr>
      <t>community score cards or satisfaction surveys</t>
    </r>
    <r>
      <rPr>
        <sz val="11"/>
        <color theme="1"/>
        <rFont val="Calibri"/>
        <family val="2"/>
        <scheme val="minor"/>
      </rPr>
      <t xml:space="preserve"> were implemented in health facilities that offer DSD services. These score cards / satisfaction surveys can address any aspect of the HIV comprehensive package of services including, HIV counseling and testing, prevention, and treatment. Community score cards and satisfaction surveys are tools used to monitor and improve services, and empower citizens to voice their health needs. Score cards provide an immediate analysis of quality of services received by communities. RoC satisfaction surveys focus on individual experiences and knowledge of health issues and services. </t>
    </r>
  </si>
  <si>
    <r>
      <t xml:space="preserve">This indicator measures if RoC/community members provided feedback, suggestions, recommmendations during </t>
    </r>
    <r>
      <rPr>
        <b/>
        <sz val="11"/>
        <color theme="1"/>
        <rFont val="Calibri"/>
        <family val="2"/>
        <scheme val="minor"/>
      </rPr>
      <t>meetings to discuss and decide what DSD models and services to prioritize</t>
    </r>
    <r>
      <rPr>
        <sz val="11"/>
        <color theme="1"/>
        <rFont val="Calibri"/>
        <family val="2"/>
        <scheme val="minor"/>
      </rPr>
      <t>. This prioritization could be due to limited budgets, evidence of best practice, donor priorities, needs of specific sub-populations for DSD services.</t>
    </r>
  </si>
  <si>
    <r>
      <t xml:space="preserve">This indicator measures if RoC/community members were involved in </t>
    </r>
    <r>
      <rPr>
        <b/>
        <sz val="11"/>
        <color theme="1"/>
        <rFont val="Calibri"/>
        <family val="2"/>
        <scheme val="minor"/>
      </rPr>
      <t>DSD</t>
    </r>
    <r>
      <rPr>
        <sz val="11"/>
        <color theme="1"/>
        <rFont val="Calibri"/>
        <family val="2"/>
        <scheme val="minor"/>
      </rPr>
      <t xml:space="preserve"> </t>
    </r>
    <r>
      <rPr>
        <b/>
        <sz val="11"/>
        <color theme="1"/>
        <rFont val="Calibri"/>
        <family val="2"/>
        <scheme val="minor"/>
      </rPr>
      <t>health facility trainings</t>
    </r>
    <r>
      <rPr>
        <sz val="11"/>
        <color theme="1"/>
        <rFont val="Calibri"/>
        <family val="2"/>
        <scheme val="minor"/>
      </rPr>
      <t xml:space="preserve"> in various roles - as planners (agenda-setting, identifying participants, developing presentations or materials), facilitators or as general participants. Trainings can include sensitizations, feedback sessions, refreshers, sharing updates or new information. </t>
    </r>
  </si>
  <si>
    <r>
      <t xml:space="preserve">This indicator measures whether RoC/community members participated in </t>
    </r>
    <r>
      <rPr>
        <b/>
        <sz val="11"/>
        <color theme="1"/>
        <rFont val="Calibri"/>
        <family val="2"/>
        <scheme val="minor"/>
      </rPr>
      <t>meetings</t>
    </r>
    <r>
      <rPr>
        <sz val="11"/>
        <color theme="1"/>
        <rFont val="Calibri"/>
        <family val="2"/>
        <scheme val="minor"/>
      </rPr>
      <t xml:space="preserve"> </t>
    </r>
    <r>
      <rPr>
        <b/>
        <sz val="11"/>
        <color theme="1"/>
        <rFont val="Calibri"/>
        <family val="2"/>
        <scheme val="minor"/>
      </rPr>
      <t xml:space="preserve">where DSD M&amp;E tools development were reviewed, discussed, finalized and/or approved. </t>
    </r>
    <r>
      <rPr>
        <sz val="11"/>
        <color theme="1"/>
        <rFont val="Calibri"/>
        <family val="2"/>
        <scheme val="minor"/>
      </rPr>
      <t xml:space="preserve">Meeting topics can include DSD M&amp;E tools content,  design, pre-testing of tools, finalization and adoption of final tools.  </t>
    </r>
  </si>
  <si>
    <r>
      <t xml:space="preserve">This indicator measures the extent to which RoC/community members were involved in / contributed feedback during </t>
    </r>
    <r>
      <rPr>
        <b/>
        <sz val="11"/>
        <color theme="1"/>
        <rFont val="Calibri"/>
        <family val="2"/>
        <scheme val="minor"/>
      </rPr>
      <t>meetings</t>
    </r>
    <r>
      <rPr>
        <sz val="11"/>
        <color theme="1"/>
        <rFont val="Calibri"/>
        <family val="2"/>
        <scheme val="minor"/>
      </rPr>
      <t xml:space="preserve"> </t>
    </r>
    <r>
      <rPr>
        <b/>
        <sz val="11"/>
        <color theme="1"/>
        <rFont val="Calibri"/>
        <family val="2"/>
        <scheme val="minor"/>
      </rPr>
      <t>related to M&amp;E of DSD policies.</t>
    </r>
    <r>
      <rPr>
        <sz val="11"/>
        <color theme="1"/>
        <rFont val="Calibri"/>
        <family val="2"/>
        <scheme val="minor"/>
      </rPr>
      <t xml:space="preserve"> These meetings could include those related to DSD policy M&amp;E plan design (e.g. setting goals, objectives, targets and indicators), DSD policy M&amp;E plan implementation, discussing findings and results, dissemination meetings.</t>
    </r>
  </si>
  <si>
    <r>
      <t xml:space="preserve">This indicator measures the number of times RoC joined DSD coordinators or government officials or government health teams during </t>
    </r>
    <r>
      <rPr>
        <b/>
        <sz val="11"/>
        <color theme="1"/>
        <rFont val="Calibri"/>
        <family val="2"/>
        <scheme val="minor"/>
      </rPr>
      <t>DSD support or DSD supervision visits</t>
    </r>
    <r>
      <rPr>
        <sz val="11"/>
        <color theme="1"/>
        <rFont val="Calibri"/>
        <family val="2"/>
        <scheme val="minor"/>
      </rPr>
      <t xml:space="preserve"> at health facilities where DSD is implemented. </t>
    </r>
  </si>
  <si>
    <r>
      <t xml:space="preserve">This indicator measures the extent to which RoC/community members were involved in / contributed feedback, suggestions and recommendations during </t>
    </r>
    <r>
      <rPr>
        <b/>
        <sz val="11"/>
        <color theme="1"/>
        <rFont val="Calibri"/>
        <family val="2"/>
        <scheme val="minor"/>
      </rPr>
      <t>DSD program design</t>
    </r>
    <r>
      <rPr>
        <sz val="11"/>
        <color theme="1"/>
        <rFont val="Calibri"/>
        <family val="2"/>
        <scheme val="minor"/>
      </rPr>
      <t xml:space="preserve"> </t>
    </r>
    <r>
      <rPr>
        <b/>
        <sz val="11"/>
        <color theme="1"/>
        <rFont val="Calibri"/>
        <family val="2"/>
        <scheme val="minor"/>
      </rPr>
      <t>meetings</t>
    </r>
    <r>
      <rPr>
        <sz val="11"/>
        <color theme="1"/>
        <rFont val="Calibri"/>
        <family val="2"/>
        <scheme val="minor"/>
      </rPr>
      <t>. Program design meetings topics can include topics such as types of services per key and vulnerable population, geographical location of services</t>
    </r>
    <r>
      <rPr>
        <sz val="11"/>
        <color theme="1"/>
        <rFont val="Calibri"/>
        <family val="2"/>
        <scheme val="minor"/>
      </rPr>
      <t>.</t>
    </r>
  </si>
  <si>
    <r>
      <t xml:space="preserve">This indicator measures if RoC/community members participated and presented feedback, data, information during </t>
    </r>
    <r>
      <rPr>
        <b/>
        <sz val="11"/>
        <color theme="1"/>
        <rFont val="Calibri"/>
        <family val="2"/>
        <scheme val="minor"/>
      </rPr>
      <t>thematic working groups meetings focused on the development of community operational plans.</t>
    </r>
    <r>
      <rPr>
        <sz val="11"/>
        <color theme="1"/>
        <rFont val="Calibri"/>
        <family val="2"/>
        <scheme val="minor"/>
      </rPr>
      <t xml:space="preserve"> Thematic working groups can focus on topics such as, Care and Treatment, TB and HIV Partnership Forum, Quality Assurance and Quality Improvement, AHD, Community Led Monitoring Advisory Council, MIPA Forum, DSD, Public Private Partnership and Integration, Viral Load.</t>
    </r>
  </si>
  <si>
    <r>
      <t xml:space="preserve">This indicator measures whether RoC planned and implemented any </t>
    </r>
    <r>
      <rPr>
        <b/>
        <sz val="11"/>
        <color theme="1"/>
        <rFont val="Calibri"/>
        <family val="2"/>
        <scheme val="minor"/>
      </rPr>
      <t>DSD sensitization or demand creation activities</t>
    </r>
    <r>
      <rPr>
        <sz val="11"/>
        <color theme="1"/>
        <rFont val="Calibri"/>
        <family val="2"/>
        <scheme val="minor"/>
      </rPr>
      <t xml:space="preserve"> such as, campaigns, household visits, neighborhood health talks, community events, peer outreach.</t>
    </r>
  </si>
  <si>
    <r>
      <t>This indicator measures</t>
    </r>
    <r>
      <rPr>
        <b/>
        <sz val="11"/>
        <color theme="1"/>
        <rFont val="Calibri"/>
        <family val="2"/>
        <scheme val="minor"/>
      </rPr>
      <t xml:space="preserve"> the level of involvement, collaboration, partnership of RoC/community members with health facilities to deliver services.</t>
    </r>
    <r>
      <rPr>
        <sz val="11"/>
        <color theme="1"/>
        <rFont val="Calibri"/>
        <family val="2"/>
        <scheme val="minor"/>
      </rPr>
      <t xml:space="preserve"> Roles of RoC/community members include: Linkage to Care Officer for newly diagnosed HIV clients, being part of the CCG's to trace clients that have defaulted treatment and/or screening clients who need HIV services.  </t>
    </r>
  </si>
  <si>
    <r>
      <t xml:space="preserve">This indicator measures if peer educators were invited to and attended </t>
    </r>
    <r>
      <rPr>
        <b/>
        <sz val="11"/>
        <color theme="1"/>
        <rFont val="Calibri"/>
        <family val="2"/>
        <scheme val="minor"/>
      </rPr>
      <t>health education sessions</t>
    </r>
    <r>
      <rPr>
        <sz val="11"/>
        <color theme="1"/>
        <rFont val="Calibri"/>
        <family val="2"/>
        <scheme val="minor"/>
      </rPr>
      <t xml:space="preserve"> </t>
    </r>
    <r>
      <rPr>
        <b/>
        <sz val="11"/>
        <color theme="1"/>
        <rFont val="Calibri"/>
        <family val="2"/>
        <scheme val="minor"/>
      </rPr>
      <t xml:space="preserve">that support DSD and/or HIV service delivery. </t>
    </r>
    <r>
      <rPr>
        <sz val="11"/>
        <color theme="1"/>
        <rFont val="Calibri"/>
        <family val="2"/>
        <scheme val="minor"/>
      </rPr>
      <t xml:space="preserve">Topics for health education learning sessions include: HIV and AIDS definitions (Definition, Transmission, Prevention, Clinical manifestations, Stages of HIV); Sexually transmitted infections; TB and HIV, how to encourage HIV testing, treatment adherence and VL testing. </t>
    </r>
  </si>
  <si>
    <r>
      <t xml:space="preserve">This indicator measures if RoC/community members were invited to and attended </t>
    </r>
    <r>
      <rPr>
        <b/>
        <sz val="11"/>
        <color theme="1"/>
        <rFont val="Calibri"/>
        <family val="2"/>
        <scheme val="minor"/>
      </rPr>
      <t>health education sessions that support DSD and/or HIV service delivery.</t>
    </r>
    <r>
      <rPr>
        <sz val="11"/>
        <color theme="1"/>
        <rFont val="Calibri"/>
        <family val="2"/>
        <scheme val="minor"/>
      </rPr>
      <t xml:space="preserve"> Topics for health education learning sessions include: safe sex practices and condom distribution, sessions on how to live with HIV positively through treatment adherence and VL &amp; CD4 testing, and sessions on how to encourage partner testing etc.  </t>
    </r>
  </si>
  <si>
    <t>The table of explanations provides guidance on the meaning of each indicator. Please read before completing the tool!</t>
  </si>
  <si>
    <t>AAAA BBBBB</t>
  </si>
  <si>
    <t>CCCCC</t>
  </si>
  <si>
    <t>DDDDD</t>
  </si>
  <si>
    <t>abc@gmail.com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</si>
</sst>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6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000000"/>
      <name val="Calibri"/>
      <family val="2"/>
      <scheme val="minor"/>
    </font>
    <font>
      <b/>
      <sz val="16"/>
      <color theme="1"/>
      <name val="Calibri"/>
      <family val="2"/>
      <scheme val="minor"/>
    </font>
    <font>
      <sz val="8"/>
      <color theme="1"/>
      <name val="Calibri"/>
      <family val="2"/>
      <scheme val="minor"/>
    </font>
    <font>
      <b/>
      <sz val="12"/>
      <color theme="0"/>
      <name val="Calibri"/>
      <family val="2"/>
      <scheme val="minor"/>
    </font>
    <font>
      <sz val="8"/>
      <color theme="0"/>
      <name val="Calibri"/>
      <family val="2"/>
      <scheme val="minor"/>
    </font>
    <font>
      <sz val="11"/>
      <name val="Calibri"/>
      <family val="2"/>
      <scheme val="minor"/>
    </font>
    <font>
      <sz val="16"/>
      <color rgb="FF000000"/>
      <name val="Calibri"/>
      <family val="2"/>
      <scheme val="minor"/>
    </font>
    <font>
      <b/>
      <sz val="11"/>
      <color rgb="FFFF000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4"/>
      <name val="Calibri"/>
      <family val="2"/>
      <scheme val="minor"/>
    </font>
    <font>
      <sz val="8"/>
      <name val="Calibri"/>
      <family val="2"/>
      <scheme val="minor"/>
    </font>
    <font>
      <i/>
      <sz val="12"/>
      <color theme="1"/>
      <name val="Calibri"/>
      <family val="2"/>
      <scheme val="minor"/>
    </font>
    <font>
      <b/>
      <sz val="11"/>
      <color rgb="FF000000"/>
      <name val="Calibri"/>
      <family val="2"/>
      <scheme val="minor"/>
    </font>
    <font>
      <sz val="11"/>
      <color rgb="FF000000"/>
      <name val="Calibri"/>
      <family val="2"/>
      <scheme val="minor"/>
    </font>
    <font>
      <b/>
      <i/>
      <strike/>
      <sz val="11"/>
      <color rgb="FFFF0000"/>
      <name val="Calibri"/>
      <family val="2"/>
      <scheme val="minor"/>
    </font>
    <font>
      <b/>
      <sz val="12"/>
      <name val="Calibri"/>
      <family val="2"/>
      <scheme val="minor"/>
    </font>
    <font>
      <b/>
      <sz val="11"/>
      <name val="Calibri"/>
      <family val="2"/>
      <scheme val="minor"/>
    </font>
    <font>
      <sz val="12"/>
      <name val="Calibri"/>
      <family val="2"/>
      <scheme val="minor"/>
    </font>
    <font>
      <b/>
      <i/>
      <sz val="11"/>
      <name val="Calibri"/>
      <family val="2"/>
      <scheme val="minor"/>
    </font>
    <font>
      <i/>
      <sz val="11"/>
      <color rgb="FFFF0000"/>
      <name val="Calibri"/>
      <family val="2"/>
      <scheme val="minor"/>
    </font>
    <font>
      <i/>
      <sz val="12"/>
      <color rgb="FFFF0000"/>
      <name val="Calibri"/>
      <family val="2"/>
      <scheme val="minor"/>
    </font>
    <font>
      <b/>
      <strike/>
      <sz val="11"/>
      <name val="Calibri"/>
      <family val="2"/>
      <scheme val="minor"/>
    </font>
    <font>
      <b/>
      <i/>
      <strike/>
      <sz val="11"/>
      <name val="Calibri"/>
      <family val="2"/>
      <scheme val="minor"/>
    </font>
    <font>
      <b/>
      <sz val="12"/>
      <color rgb="FFFF0000"/>
      <name val="Calibri"/>
      <family val="2"/>
      <scheme val="minor"/>
    </font>
    <font>
      <sz val="11"/>
      <color rgb="FF00B050"/>
      <name val="Calibri"/>
      <family val="2"/>
      <scheme val="minor"/>
    </font>
    <font>
      <sz val="12"/>
      <color rgb="FF000000"/>
      <name val="Calibri"/>
      <family val="2"/>
      <scheme val="minor"/>
    </font>
    <font>
      <b/>
      <sz val="18"/>
      <color theme="1"/>
      <name val="Calibri"/>
      <family val="2"/>
      <scheme val="minor"/>
    </font>
    <font>
      <b/>
      <sz val="12"/>
      <color theme="1"/>
      <name val="Calibri"/>
      <family val="2"/>
      <scheme val="minor"/>
    </font>
    <font>
      <u/>
      <sz val="11"/>
      <color theme="10"/>
      <name val="Calibri"/>
      <family val="2"/>
      <scheme val="minor"/>
    </font>
    <font>
      <b/>
      <sz val="16"/>
      <name val="Calibri"/>
      <family val="2"/>
      <scheme val="minor"/>
    </font>
    <font>
      <sz val="14"/>
      <color theme="1"/>
      <name val="Calibri (Body)"/>
    </font>
    <font>
      <i/>
      <sz val="12"/>
      <color rgb="FF00B050"/>
      <name val="Calibri (Body)"/>
    </font>
    <font>
      <b/>
      <sz val="8"/>
      <name val="Calibri"/>
      <family val="2"/>
      <scheme val="minor"/>
    </font>
    <font>
      <b/>
      <sz val="11"/>
      <name val="Calibri"/>
      <family val="2"/>
    </font>
    <font>
      <sz val="11"/>
      <name val="Calibri"/>
      <family val="2"/>
    </font>
    <font>
      <i/>
      <sz val="11"/>
      <color rgb="FF00B050"/>
      <name val="Calibri (Body)"/>
    </font>
    <font>
      <sz val="11"/>
      <name val="Calibri (Body)"/>
    </font>
    <font>
      <i/>
      <sz val="11"/>
      <color rgb="FF00B050"/>
      <name val="Calibri"/>
      <family val="2"/>
      <scheme val="minor"/>
    </font>
    <font>
      <i/>
      <u/>
      <sz val="11"/>
      <color rgb="FF00B050"/>
      <name val="Calibri"/>
      <family val="2"/>
      <scheme val="minor"/>
    </font>
    <font>
      <b/>
      <i/>
      <sz val="11"/>
      <color rgb="FF00B050"/>
      <name val="Calibri"/>
      <family val="2"/>
      <scheme val="minor"/>
    </font>
    <font>
      <sz val="11"/>
      <color theme="1"/>
      <name val="Calibri (Body)"/>
    </font>
    <font>
      <sz val="14"/>
      <name val="Calibri (Body)"/>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000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theme="7" tint="0.79998168889431442"/>
        <bgColor indexed="64"/>
      </patternFill>
    </fill>
    <fill>
      <patternFill patternType="solid">
        <fgColor rgb="FF00B050"/>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6C8FF"/>
        <bgColor indexed="64"/>
      </patternFill>
    </fill>
    <fill>
      <patternFill patternType="solid">
        <fgColor rgb="FF8AD7F1"/>
        <bgColor indexed="64"/>
      </patternFill>
    </fill>
    <fill>
      <patternFill patternType="solid">
        <fgColor theme="4" tint="0.59999389629810485"/>
        <bgColor indexed="64"/>
      </patternFill>
    </fill>
    <fill>
      <patternFill patternType="solid">
        <fgColor theme="7" tint="0.59999389629810485"/>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54" fillId="0" borderId="0" applyNumberFormat="0" applyFill="0" applyBorder="0" applyAlignment="0" applyProtection="0"/>
  </cellStyleXfs>
  <cellXfs count="297">
    <xf numFmtId="0" fontId="0" fillId="0" borderId="0" xfId="0"/>
    <xf numFmtId="0" fontId="22" fillId="34" borderId="12" xfId="0" applyFont="1" applyFill="1" applyBorder="1" applyAlignment="1">
      <alignment textRotation="90" wrapText="1"/>
    </xf>
    <xf numFmtId="0" fontId="0" fillId="34" borderId="14" xfId="0" applyFill="1" applyBorder="1" applyAlignment="1">
      <alignment vertical="top" wrapText="1"/>
    </xf>
    <xf numFmtId="0" fontId="23" fillId="0" borderId="0" xfId="0" applyFont="1"/>
    <xf numFmtId="0" fontId="23" fillId="0" borderId="0" xfId="0" applyFont="1" applyAlignment="1">
      <alignment wrapText="1"/>
    </xf>
    <xf numFmtId="0" fontId="0" fillId="36" borderId="10" xfId="0" applyFill="1" applyBorder="1" applyAlignment="1">
      <alignment vertical="top" wrapText="1"/>
    </xf>
    <xf numFmtId="0" fontId="0" fillId="36" borderId="11" xfId="0" applyFill="1" applyBorder="1" applyAlignment="1">
      <alignment vertical="top" wrapText="1"/>
    </xf>
    <xf numFmtId="0" fontId="0" fillId="37" borderId="14" xfId="0" applyFill="1" applyBorder="1" applyAlignment="1">
      <alignment vertical="top" wrapText="1"/>
    </xf>
    <xf numFmtId="0" fontId="24" fillId="38" borderId="11" xfId="0" applyFont="1" applyFill="1" applyBorder="1" applyAlignment="1">
      <alignment vertical="top" wrapText="1"/>
    </xf>
    <xf numFmtId="0" fontId="0" fillId="35" borderId="17" xfId="0" applyFill="1" applyBorder="1" applyAlignment="1">
      <alignment horizontal="left" vertical="top" wrapText="1"/>
    </xf>
    <xf numFmtId="0" fontId="0" fillId="35" borderId="16" xfId="0" applyFill="1" applyBorder="1" applyAlignment="1">
      <alignment vertical="top" wrapText="1"/>
    </xf>
    <xf numFmtId="0" fontId="0" fillId="37" borderId="13" xfId="0" applyFill="1" applyBorder="1" applyAlignment="1">
      <alignment horizontal="left" vertical="top" wrapText="1"/>
    </xf>
    <xf numFmtId="0" fontId="0" fillId="37" borderId="16" xfId="0" applyFill="1" applyBorder="1" applyAlignment="1">
      <alignment vertical="top" wrapText="1"/>
    </xf>
    <xf numFmtId="0" fontId="0" fillId="37" borderId="16" xfId="0" applyFill="1" applyBorder="1" applyAlignment="1">
      <alignment horizontal="left" vertical="top" wrapText="1"/>
    </xf>
    <xf numFmtId="0" fontId="0" fillId="35" borderId="10" xfId="0" applyFill="1" applyBorder="1" applyAlignment="1">
      <alignment vertical="top" wrapText="1"/>
    </xf>
    <xf numFmtId="0" fontId="0" fillId="36" borderId="15" xfId="0" applyFill="1" applyBorder="1" applyAlignment="1">
      <alignment horizontal="left" vertical="top" wrapText="1"/>
    </xf>
    <xf numFmtId="0" fontId="0" fillId="36" borderId="10" xfId="0" applyFill="1" applyBorder="1" applyAlignment="1">
      <alignment horizontal="left" vertical="top" wrapText="1"/>
    </xf>
    <xf numFmtId="0" fontId="0" fillId="36" borderId="16" xfId="0" applyFill="1" applyBorder="1" applyAlignment="1">
      <alignment vertical="top" wrapText="1"/>
    </xf>
    <xf numFmtId="0" fontId="0" fillId="37" borderId="11" xfId="0" applyFill="1" applyBorder="1" applyAlignment="1">
      <alignment vertical="top" wrapText="1"/>
    </xf>
    <xf numFmtId="0" fontId="0" fillId="37" borderId="10" xfId="0" applyFill="1" applyBorder="1" applyAlignment="1">
      <alignment vertical="top" wrapText="1"/>
    </xf>
    <xf numFmtId="0" fontId="0" fillId="35" borderId="10" xfId="0" applyFill="1" applyBorder="1" applyAlignment="1">
      <alignment horizontal="left" vertical="top" wrapText="1"/>
    </xf>
    <xf numFmtId="0" fontId="24" fillId="38" borderId="17" xfId="0" applyFont="1" applyFill="1" applyBorder="1" applyAlignment="1">
      <alignment vertical="top" wrapText="1"/>
    </xf>
    <xf numFmtId="0" fontId="0" fillId="36" borderId="12" xfId="0" applyFill="1" applyBorder="1" applyAlignment="1">
      <alignment vertical="top" wrapText="1"/>
    </xf>
    <xf numFmtId="0" fontId="21" fillId="38" borderId="13" xfId="0" applyFont="1" applyFill="1" applyBorder="1" applyAlignment="1">
      <alignment horizontal="center" vertical="center" textRotation="90" wrapText="1"/>
    </xf>
    <xf numFmtId="0" fontId="0" fillId="35" borderId="11" xfId="0" applyFill="1" applyBorder="1" applyAlignment="1">
      <alignment vertical="top" wrapText="1"/>
    </xf>
    <xf numFmtId="0" fontId="0" fillId="36" borderId="11" xfId="0" applyFill="1" applyBorder="1" applyAlignment="1">
      <alignment horizontal="left" vertical="top" wrapText="1"/>
    </xf>
    <xf numFmtId="0" fontId="0" fillId="35" borderId="10" xfId="0" applyFill="1" applyBorder="1" applyAlignment="1">
      <alignment vertical="top"/>
    </xf>
    <xf numFmtId="0" fontId="26" fillId="35" borderId="10" xfId="0" applyFont="1" applyFill="1" applyBorder="1" applyAlignment="1">
      <alignment horizontal="left" vertical="top" wrapText="1"/>
    </xf>
    <xf numFmtId="0" fontId="26" fillId="34" borderId="14" xfId="0" applyFont="1" applyFill="1" applyBorder="1" applyAlignment="1">
      <alignment wrapText="1"/>
    </xf>
    <xf numFmtId="0" fontId="26" fillId="35" borderId="16" xfId="0" applyFont="1" applyFill="1" applyBorder="1" applyAlignment="1">
      <alignment horizontal="left" vertical="top" wrapText="1"/>
    </xf>
    <xf numFmtId="0" fontId="26" fillId="36" borderId="16" xfId="0" applyFont="1" applyFill="1" applyBorder="1" applyAlignment="1">
      <alignment vertical="top" wrapText="1"/>
    </xf>
    <xf numFmtId="0" fontId="26" fillId="36" borderId="16" xfId="0" applyFont="1" applyFill="1" applyBorder="1" applyAlignment="1">
      <alignment horizontal="left" vertical="top" wrapText="1"/>
    </xf>
    <xf numFmtId="0" fontId="26" fillId="37" borderId="16" xfId="0" applyFont="1" applyFill="1" applyBorder="1" applyAlignment="1">
      <alignment horizontal="left" vertical="top" wrapText="1"/>
    </xf>
    <xf numFmtId="0" fontId="26" fillId="34" borderId="14" xfId="0" applyFont="1" applyFill="1" applyBorder="1" applyAlignment="1">
      <alignment vertical="top" wrapText="1"/>
    </xf>
    <xf numFmtId="0" fontId="26" fillId="35" borderId="10" xfId="0" applyFont="1" applyFill="1" applyBorder="1" applyAlignment="1">
      <alignment vertical="top" wrapText="1"/>
    </xf>
    <xf numFmtId="0" fontId="26" fillId="36" borderId="13" xfId="0" applyFont="1" applyFill="1" applyBorder="1" applyAlignment="1">
      <alignment horizontal="left" vertical="top" wrapText="1"/>
    </xf>
    <xf numFmtId="0" fontId="26" fillId="36" borderId="10" xfId="0" applyFont="1" applyFill="1" applyBorder="1" applyAlignment="1">
      <alignment vertical="top" wrapText="1"/>
    </xf>
    <xf numFmtId="0" fontId="26" fillId="37" borderId="10" xfId="0" applyFont="1" applyFill="1" applyBorder="1" applyAlignment="1">
      <alignment vertical="top" wrapText="1"/>
    </xf>
    <xf numFmtId="0" fontId="26" fillId="36" borderId="14" xfId="0" applyFont="1" applyFill="1" applyBorder="1" applyAlignment="1">
      <alignment vertical="top" wrapText="1"/>
    </xf>
    <xf numFmtId="0" fontId="26" fillId="37" borderId="14" xfId="0" applyFont="1" applyFill="1" applyBorder="1" applyAlignment="1">
      <alignment vertical="top" wrapText="1"/>
    </xf>
    <xf numFmtId="0" fontId="27" fillId="38" borderId="16" xfId="0" applyFont="1" applyFill="1" applyBorder="1" applyAlignment="1">
      <alignment vertical="center" textRotation="90"/>
    </xf>
    <xf numFmtId="0" fontId="19" fillId="0" borderId="0" xfId="0" applyFont="1"/>
    <xf numFmtId="0" fontId="28" fillId="35" borderId="10" xfId="0" applyFont="1" applyFill="1" applyBorder="1" applyAlignment="1">
      <alignment horizontal="left" vertical="top" wrapText="1"/>
    </xf>
    <xf numFmtId="0" fontId="0" fillId="36" borderId="12" xfId="0" applyFill="1" applyBorder="1" applyAlignment="1">
      <alignment horizontal="left" vertical="top" wrapText="1"/>
    </xf>
    <xf numFmtId="0" fontId="0" fillId="0" borderId="10" xfId="0" applyBorder="1" applyAlignment="1">
      <alignment vertical="top" wrapText="1"/>
    </xf>
    <xf numFmtId="0" fontId="24" fillId="38" borderId="10" xfId="0" applyFont="1" applyFill="1" applyBorder="1" applyAlignment="1">
      <alignment vertical="top" wrapText="1"/>
    </xf>
    <xf numFmtId="0" fontId="0" fillId="0" borderId="10" xfId="0" applyBorder="1" applyAlignment="1">
      <alignment horizontal="left" vertical="top" wrapText="1"/>
    </xf>
    <xf numFmtId="0" fontId="31" fillId="0" borderId="0" xfId="0" applyFont="1" applyAlignment="1">
      <alignment vertical="center" wrapText="1"/>
    </xf>
    <xf numFmtId="0" fontId="29" fillId="0" borderId="0" xfId="0" applyFont="1" applyAlignment="1">
      <alignment vertical="center" wrapText="1"/>
    </xf>
    <xf numFmtId="0" fontId="0" fillId="38" borderId="0" xfId="0" applyFill="1"/>
    <xf numFmtId="0" fontId="29" fillId="40" borderId="15" xfId="0" applyFont="1" applyFill="1" applyBorder="1" applyAlignment="1">
      <alignment vertical="center" wrapText="1"/>
    </xf>
    <xf numFmtId="0" fontId="29" fillId="41" borderId="15" xfId="0" applyFont="1" applyFill="1" applyBorder="1" applyAlignment="1">
      <alignment vertical="center" wrapText="1"/>
    </xf>
    <xf numFmtId="0" fontId="31" fillId="0" borderId="10" xfId="0" applyFont="1" applyBorder="1" applyAlignment="1">
      <alignment horizontal="center" wrapText="1"/>
    </xf>
    <xf numFmtId="0" fontId="30" fillId="42" borderId="13" xfId="0" applyFont="1" applyFill="1" applyBorder="1" applyAlignment="1">
      <alignment vertical="center"/>
    </xf>
    <xf numFmtId="0" fontId="29" fillId="43" borderId="15" xfId="0" applyFont="1" applyFill="1" applyBorder="1" applyAlignment="1">
      <alignment vertical="center" wrapText="1"/>
    </xf>
    <xf numFmtId="0" fontId="0" fillId="39" borderId="0" xfId="0" applyFill="1"/>
    <xf numFmtId="0" fontId="0" fillId="39" borderId="10" xfId="0" applyFill="1" applyBorder="1"/>
    <xf numFmtId="9" fontId="0" fillId="0" borderId="10" xfId="0" applyNumberFormat="1" applyBorder="1" applyAlignment="1">
      <alignment horizontal="left" vertical="top" wrapText="1"/>
    </xf>
    <xf numFmtId="0" fontId="0" fillId="44" borderId="10" xfId="0" applyFill="1" applyBorder="1" applyAlignment="1">
      <alignment vertical="top" wrapText="1"/>
    </xf>
    <xf numFmtId="0" fontId="32" fillId="0" borderId="13" xfId="0" applyFont="1" applyBorder="1" applyAlignment="1">
      <alignment wrapText="1"/>
    </xf>
    <xf numFmtId="0" fontId="33" fillId="0" borderId="0" xfId="0" applyFont="1"/>
    <xf numFmtId="0" fontId="33" fillId="42" borderId="15" xfId="0" applyFont="1" applyFill="1" applyBorder="1" applyAlignment="1">
      <alignment horizontal="center" vertical="center" wrapText="1"/>
    </xf>
    <xf numFmtId="16" fontId="34" fillId="45" borderId="15" xfId="0" quotePrefix="1" applyNumberFormat="1" applyFont="1" applyFill="1" applyBorder="1" applyAlignment="1">
      <alignment horizontal="center" vertical="center" wrapText="1"/>
    </xf>
    <xf numFmtId="16" fontId="33" fillId="40" borderId="15" xfId="0" quotePrefix="1" applyNumberFormat="1" applyFont="1" applyFill="1" applyBorder="1" applyAlignment="1">
      <alignment horizontal="center" vertical="center" wrapText="1"/>
    </xf>
    <xf numFmtId="0" fontId="33" fillId="41" borderId="15" xfId="0" quotePrefix="1" applyFont="1" applyFill="1" applyBorder="1" applyAlignment="1">
      <alignment horizontal="center" vertical="center" wrapText="1"/>
    </xf>
    <xf numFmtId="0" fontId="19" fillId="46" borderId="10" xfId="0" applyFont="1" applyFill="1" applyBorder="1" applyAlignment="1">
      <alignment vertical="top" wrapText="1"/>
    </xf>
    <xf numFmtId="0" fontId="26" fillId="46" borderId="10" xfId="0" applyFont="1" applyFill="1" applyBorder="1" applyAlignment="1">
      <alignment vertical="top" wrapText="1"/>
    </xf>
    <xf numFmtId="0" fontId="32" fillId="46" borderId="10" xfId="0" applyFont="1" applyFill="1" applyBorder="1" applyAlignment="1">
      <alignment horizontal="center" vertical="center" wrapText="1"/>
    </xf>
    <xf numFmtId="0" fontId="35" fillId="40" borderId="10" xfId="0" applyFont="1" applyFill="1" applyBorder="1" applyAlignment="1">
      <alignment horizontal="center" vertical="center" wrapText="1"/>
    </xf>
    <xf numFmtId="0" fontId="33" fillId="40" borderId="15" xfId="0" quotePrefix="1" applyFont="1" applyFill="1" applyBorder="1" applyAlignment="1">
      <alignment horizontal="center" vertical="center" wrapText="1"/>
    </xf>
    <xf numFmtId="49" fontId="34" fillId="45" borderId="15" xfId="0" quotePrefix="1" applyNumberFormat="1" applyFont="1" applyFill="1" applyBorder="1" applyAlignment="1">
      <alignment horizontal="center" vertical="center" wrapText="1"/>
    </xf>
    <xf numFmtId="0" fontId="35" fillId="0" borderId="10" xfId="0" applyFont="1" applyBorder="1" applyAlignment="1">
      <alignment horizontal="center" vertical="center" wrapText="1"/>
    </xf>
    <xf numFmtId="49" fontId="33" fillId="40" borderId="15" xfId="0" quotePrefix="1" applyNumberFormat="1" applyFont="1" applyFill="1" applyBorder="1" applyAlignment="1">
      <alignment horizontal="center" vertical="center" wrapText="1"/>
    </xf>
    <xf numFmtId="49" fontId="33" fillId="41" borderId="15" xfId="0" quotePrefix="1" applyNumberFormat="1" applyFont="1" applyFill="1" applyBorder="1" applyAlignment="1">
      <alignment horizontal="center" vertical="center" wrapText="1"/>
    </xf>
    <xf numFmtId="0" fontId="26" fillId="37" borderId="10" xfId="0" applyFont="1" applyFill="1" applyBorder="1" applyAlignment="1">
      <alignment horizontal="left" vertical="top" wrapText="1"/>
    </xf>
    <xf numFmtId="0" fontId="26" fillId="37" borderId="16" xfId="0" applyFont="1" applyFill="1" applyBorder="1" applyAlignment="1">
      <alignment vertical="top" wrapText="1"/>
    </xf>
    <xf numFmtId="0" fontId="26" fillId="36" borderId="10" xfId="0" applyFont="1" applyFill="1" applyBorder="1" applyAlignment="1">
      <alignment horizontal="left" vertical="top" wrapText="1"/>
    </xf>
    <xf numFmtId="0" fontId="26" fillId="35" borderId="16" xfId="0" applyFont="1" applyFill="1" applyBorder="1" applyAlignment="1">
      <alignment vertical="top" wrapText="1"/>
    </xf>
    <xf numFmtId="0" fontId="26" fillId="35" borderId="17" xfId="0" applyFont="1" applyFill="1" applyBorder="1"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26" fillId="0" borderId="0" xfId="0" applyFont="1" applyAlignment="1">
      <alignment vertical="top"/>
    </xf>
    <xf numFmtId="0" fontId="26" fillId="0" borderId="0" xfId="0" applyFont="1"/>
    <xf numFmtId="0" fontId="0" fillId="0" borderId="0" xfId="0" applyAlignment="1">
      <alignment wrapText="1"/>
    </xf>
    <xf numFmtId="0" fontId="26" fillId="0" borderId="0" xfId="0" applyFont="1" applyAlignment="1">
      <alignment vertical="top" wrapText="1"/>
    </xf>
    <xf numFmtId="0" fontId="26" fillId="0" borderId="0" xfId="0" applyFont="1" applyAlignment="1">
      <alignment wrapText="1"/>
    </xf>
    <xf numFmtId="0" fontId="17" fillId="0" borderId="0" xfId="0" applyFont="1" applyAlignment="1">
      <alignment wrapText="1"/>
    </xf>
    <xf numFmtId="0" fontId="19" fillId="0" borderId="0" xfId="0" applyFont="1" applyAlignment="1">
      <alignment vertical="top"/>
    </xf>
    <xf numFmtId="0" fontId="23" fillId="0" borderId="0" xfId="0" applyFont="1" applyAlignment="1">
      <alignment vertical="top" wrapText="1"/>
    </xf>
    <xf numFmtId="0" fontId="23" fillId="0" borderId="0" xfId="0" applyFont="1" applyAlignment="1">
      <alignment vertical="top"/>
    </xf>
    <xf numFmtId="0" fontId="17" fillId="0" borderId="0" xfId="0" applyFont="1" applyAlignment="1">
      <alignment horizontal="left" wrapText="1"/>
    </xf>
    <xf numFmtId="0" fontId="4" fillId="39" borderId="10" xfId="42" applyFill="1" applyBorder="1" applyAlignment="1">
      <alignment vertical="top" wrapText="1"/>
    </xf>
    <xf numFmtId="0" fontId="39" fillId="49" borderId="10" xfId="42" applyFont="1" applyFill="1" applyBorder="1" applyAlignment="1">
      <alignment horizontal="left" vertical="top" wrapText="1"/>
    </xf>
    <xf numFmtId="0" fontId="39" fillId="49" borderId="10" xfId="42" applyFont="1" applyFill="1" applyBorder="1" applyAlignment="1">
      <alignment horizontal="center" vertical="top" wrapText="1"/>
    </xf>
    <xf numFmtId="0" fontId="38" fillId="48" borderId="10" xfId="42" applyFont="1" applyFill="1" applyBorder="1" applyAlignment="1">
      <alignment horizontal="center" vertical="top"/>
    </xf>
    <xf numFmtId="0" fontId="38" fillId="42" borderId="10" xfId="42" applyFont="1" applyFill="1" applyBorder="1" applyAlignment="1">
      <alignment horizontal="center" vertical="top"/>
    </xf>
    <xf numFmtId="0" fontId="19" fillId="45" borderId="10" xfId="42" applyFont="1" applyFill="1" applyBorder="1" applyAlignment="1">
      <alignment horizontal="center" vertical="top" wrapText="1"/>
    </xf>
    <xf numFmtId="0" fontId="19" fillId="40" borderId="18" xfId="42" applyFont="1" applyFill="1" applyBorder="1" applyAlignment="1">
      <alignment horizontal="center" vertical="top" wrapText="1"/>
    </xf>
    <xf numFmtId="0" fontId="19" fillId="47" borderId="11" xfId="42" applyFont="1" applyFill="1" applyBorder="1" applyAlignment="1">
      <alignment horizontal="center" vertical="top" wrapText="1"/>
    </xf>
    <xf numFmtId="0" fontId="0" fillId="39" borderId="10" xfId="0" applyFill="1" applyBorder="1" applyAlignment="1">
      <alignment vertical="top"/>
    </xf>
    <xf numFmtId="0" fontId="39" fillId="0" borderId="10" xfId="0" applyFont="1" applyBorder="1" applyAlignment="1">
      <alignment horizontal="center" vertical="top" wrapText="1"/>
    </xf>
    <xf numFmtId="0" fontId="39" fillId="0" borderId="18" xfId="0" applyFont="1" applyBorder="1" applyAlignment="1">
      <alignment horizontal="center" vertical="top" wrapText="1"/>
    </xf>
    <xf numFmtId="0" fontId="39" fillId="0" borderId="10" xfId="0" applyFont="1" applyBorder="1" applyAlignment="1">
      <alignment horizontal="center" vertical="top"/>
    </xf>
    <xf numFmtId="0" fontId="39" fillId="0" borderId="11" xfId="0" applyFont="1" applyBorder="1" applyAlignment="1">
      <alignment horizontal="center" vertical="top" wrapText="1"/>
    </xf>
    <xf numFmtId="0" fontId="41" fillId="0" borderId="20" xfId="0" applyFont="1" applyBorder="1" applyAlignment="1">
      <alignment horizontal="left" vertical="top" wrapText="1"/>
    </xf>
    <xf numFmtId="0" fontId="26" fillId="0" borderId="20" xfId="0" applyFont="1" applyBorder="1" applyAlignment="1">
      <alignment horizontal="left" vertical="top" wrapText="1"/>
    </xf>
    <xf numFmtId="0" fontId="42" fillId="0" borderId="20" xfId="0" applyFont="1" applyBorder="1" applyAlignment="1">
      <alignment vertical="top" wrapText="1"/>
    </xf>
    <xf numFmtId="0" fontId="26" fillId="0" borderId="20" xfId="0" applyFont="1" applyBorder="1" applyAlignment="1">
      <alignment vertical="top"/>
    </xf>
    <xf numFmtId="0" fontId="42" fillId="52" borderId="20" xfId="0" applyFont="1" applyFill="1" applyBorder="1" applyAlignment="1">
      <alignment horizontal="left" vertical="top"/>
    </xf>
    <xf numFmtId="0" fontId="42" fillId="52" borderId="20" xfId="0" applyFont="1" applyFill="1" applyBorder="1" applyAlignment="1">
      <alignment horizontal="left" vertical="top" wrapText="1"/>
    </xf>
    <xf numFmtId="0" fontId="42" fillId="52" borderId="20" xfId="0" applyFont="1" applyFill="1" applyBorder="1" applyAlignment="1">
      <alignment vertical="top" wrapText="1"/>
    </xf>
    <xf numFmtId="0" fontId="41" fillId="52" borderId="20" xfId="0" applyFont="1" applyFill="1" applyBorder="1" applyAlignment="1">
      <alignment vertical="top" wrapText="1"/>
    </xf>
    <xf numFmtId="0" fontId="19" fillId="50" borderId="20" xfId="0" applyFont="1" applyFill="1" applyBorder="1" applyAlignment="1">
      <alignment vertical="top"/>
    </xf>
    <xf numFmtId="0" fontId="19" fillId="50" borderId="20" xfId="0" applyFont="1" applyFill="1" applyBorder="1" applyAlignment="1">
      <alignment horizontal="left" vertical="top"/>
    </xf>
    <xf numFmtId="0" fontId="19" fillId="50" borderId="20" xfId="0" applyFont="1" applyFill="1" applyBorder="1" applyAlignment="1">
      <alignment horizontal="left" vertical="top" wrapText="1"/>
    </xf>
    <xf numFmtId="0" fontId="19" fillId="50" borderId="20" xfId="0" applyFont="1" applyFill="1" applyBorder="1" applyAlignment="1">
      <alignment vertical="top" wrapText="1"/>
    </xf>
    <xf numFmtId="0" fontId="42" fillId="51" borderId="20" xfId="0" applyFont="1" applyFill="1" applyBorder="1" applyAlignment="1">
      <alignment horizontal="left" vertical="top"/>
    </xf>
    <xf numFmtId="0" fontId="42" fillId="51" borderId="20" xfId="0" applyFont="1" applyFill="1" applyBorder="1" applyAlignment="1">
      <alignment horizontal="left" vertical="top" wrapText="1"/>
    </xf>
    <xf numFmtId="0" fontId="47" fillId="51" borderId="20" xfId="0" applyFont="1" applyFill="1" applyBorder="1" applyAlignment="1">
      <alignment vertical="top" wrapText="1"/>
    </xf>
    <xf numFmtId="0" fontId="48" fillId="51" borderId="20" xfId="0" applyFont="1" applyFill="1" applyBorder="1" applyAlignment="1">
      <alignment vertical="top" wrapText="1"/>
    </xf>
    <xf numFmtId="0" fontId="41" fillId="51" borderId="20" xfId="0" applyFont="1" applyFill="1" applyBorder="1" applyAlignment="1">
      <alignment vertical="top" wrapText="1"/>
    </xf>
    <xf numFmtId="0" fontId="42" fillId="51" borderId="20" xfId="0" applyFont="1" applyFill="1" applyBorder="1" applyAlignment="1">
      <alignment vertical="top" wrapText="1"/>
    </xf>
    <xf numFmtId="0" fontId="44" fillId="51" borderId="20" xfId="0" applyFont="1" applyFill="1" applyBorder="1" applyAlignment="1">
      <alignment vertical="top" wrapText="1"/>
    </xf>
    <xf numFmtId="0" fontId="17" fillId="0" borderId="0" xfId="0" applyFont="1" applyAlignment="1">
      <alignment horizontal="left" vertical="top"/>
    </xf>
    <xf numFmtId="0" fontId="0" fillId="0" borderId="20" xfId="0" applyBorder="1" applyAlignment="1">
      <alignment wrapText="1"/>
    </xf>
    <xf numFmtId="0" fontId="17" fillId="0" borderId="0" xfId="0" applyFont="1"/>
    <xf numFmtId="0" fontId="17" fillId="0" borderId="0" xfId="0" applyFont="1" applyAlignment="1">
      <alignment vertical="top"/>
    </xf>
    <xf numFmtId="0" fontId="26" fillId="0" borderId="0" xfId="0" applyFont="1" applyAlignment="1">
      <alignment horizontal="left" vertical="top" wrapText="1"/>
    </xf>
    <xf numFmtId="0" fontId="42" fillId="0" borderId="0" xfId="0" applyFont="1" applyAlignment="1">
      <alignment vertical="top"/>
    </xf>
    <xf numFmtId="0" fontId="42" fillId="0" borderId="0" xfId="0" applyFont="1" applyAlignment="1">
      <alignment horizontal="left" vertical="top" wrapText="1"/>
    </xf>
    <xf numFmtId="0" fontId="42" fillId="0" borderId="0" xfId="0" applyFont="1" applyAlignment="1">
      <alignment vertical="top" wrapText="1"/>
    </xf>
    <xf numFmtId="0" fontId="19" fillId="50" borderId="21" xfId="0" applyFont="1" applyFill="1" applyBorder="1" applyAlignment="1">
      <alignment vertical="top"/>
    </xf>
    <xf numFmtId="0" fontId="19" fillId="50" borderId="21" xfId="0" applyFont="1" applyFill="1" applyBorder="1" applyAlignment="1">
      <alignment horizontal="left" vertical="top"/>
    </xf>
    <xf numFmtId="0" fontId="19" fillId="50" borderId="21" xfId="0" applyFont="1" applyFill="1" applyBorder="1" applyAlignment="1">
      <alignment horizontal="left" vertical="top" wrapText="1"/>
    </xf>
    <xf numFmtId="0" fontId="19" fillId="50" borderId="21" xfId="0" applyFont="1" applyFill="1" applyBorder="1" applyAlignment="1">
      <alignment vertical="top" wrapText="1"/>
    </xf>
    <xf numFmtId="0" fontId="26" fillId="51" borderId="0" xfId="0" applyFont="1" applyFill="1" applyAlignment="1">
      <alignment vertical="top"/>
    </xf>
    <xf numFmtId="0" fontId="50" fillId="0" borderId="0" xfId="0" applyFont="1" applyAlignment="1">
      <alignment horizontal="left" vertical="top" wrapText="1"/>
    </xf>
    <xf numFmtId="0" fontId="50" fillId="0" borderId="0" xfId="0" applyFont="1" applyAlignment="1">
      <alignment vertical="top" wrapText="1"/>
    </xf>
    <xf numFmtId="0" fontId="0" fillId="49" borderId="0" xfId="0" applyFill="1" applyAlignment="1">
      <alignment horizontal="left" vertical="top" wrapText="1"/>
    </xf>
    <xf numFmtId="0" fontId="0" fillId="49" borderId="0" xfId="0" applyFill="1" applyAlignment="1">
      <alignment vertical="top" wrapText="1"/>
    </xf>
    <xf numFmtId="0" fontId="0" fillId="49" borderId="0" xfId="0" applyFill="1" applyAlignment="1">
      <alignment vertical="top"/>
    </xf>
    <xf numFmtId="0" fontId="0" fillId="49" borderId="0" xfId="0" applyFill="1"/>
    <xf numFmtId="0" fontId="52" fillId="49" borderId="0" xfId="0" applyFont="1" applyFill="1"/>
    <xf numFmtId="0" fontId="53" fillId="49" borderId="0" xfId="0" applyFont="1" applyFill="1"/>
    <xf numFmtId="0" fontId="19" fillId="49" borderId="0" xfId="0" applyFont="1" applyFill="1" applyAlignment="1">
      <alignment vertical="top"/>
    </xf>
    <xf numFmtId="0" fontId="26" fillId="49" borderId="0" xfId="0" applyFont="1" applyFill="1"/>
    <xf numFmtId="0" fontId="26" fillId="49" borderId="0" xfId="0" applyFont="1" applyFill="1" applyAlignment="1">
      <alignment vertical="top"/>
    </xf>
    <xf numFmtId="0" fontId="43" fillId="49" borderId="0" xfId="0" applyFont="1" applyFill="1" applyAlignment="1">
      <alignment horizontal="left" vertical="top"/>
    </xf>
    <xf numFmtId="0" fontId="26" fillId="49" borderId="0" xfId="0" applyFont="1" applyFill="1" applyAlignment="1">
      <alignment horizontal="left" vertical="top" wrapText="1"/>
    </xf>
    <xf numFmtId="0" fontId="26" fillId="49" borderId="0" xfId="0" applyFont="1" applyFill="1" applyAlignment="1">
      <alignment vertical="top" wrapText="1"/>
    </xf>
    <xf numFmtId="0" fontId="37" fillId="49" borderId="0" xfId="0" applyFont="1" applyFill="1" applyAlignment="1">
      <alignment horizontal="left" vertical="top"/>
    </xf>
    <xf numFmtId="0" fontId="46" fillId="49" borderId="0" xfId="0" applyFont="1" applyFill="1" applyAlignment="1">
      <alignment horizontal="left" vertical="top"/>
    </xf>
    <xf numFmtId="0" fontId="45" fillId="49" borderId="0" xfId="0" applyFont="1" applyFill="1" applyAlignment="1">
      <alignment horizontal="left" vertical="top" wrapText="1"/>
    </xf>
    <xf numFmtId="0" fontId="45" fillId="49" borderId="0" xfId="0" applyFont="1" applyFill="1" applyAlignment="1">
      <alignment vertical="top" wrapText="1"/>
    </xf>
    <xf numFmtId="0" fontId="45" fillId="49" borderId="0" xfId="0" applyFont="1" applyFill="1" applyAlignment="1">
      <alignment vertical="top"/>
    </xf>
    <xf numFmtId="0" fontId="28" fillId="49" borderId="0" xfId="0" applyFont="1" applyFill="1"/>
    <xf numFmtId="164" fontId="56" fillId="0" borderId="20" xfId="0" applyNumberFormat="1" applyFont="1" applyBorder="1" applyAlignment="1">
      <alignment vertical="center"/>
    </xf>
    <xf numFmtId="0" fontId="3" fillId="49" borderId="27" xfId="0" applyFont="1" applyFill="1" applyBorder="1"/>
    <xf numFmtId="0" fontId="3" fillId="49" borderId="28" xfId="0" applyFont="1" applyFill="1" applyBorder="1"/>
    <xf numFmtId="0" fontId="3" fillId="49" borderId="0" xfId="0" applyFont="1" applyFill="1"/>
    <xf numFmtId="0" fontId="3" fillId="49" borderId="29" xfId="0" applyFont="1" applyFill="1" applyBorder="1"/>
    <xf numFmtId="0" fontId="53" fillId="49" borderId="23" xfId="0" applyFont="1" applyFill="1" applyBorder="1" applyAlignment="1">
      <alignment horizontal="center"/>
    </xf>
    <xf numFmtId="0" fontId="0" fillId="49" borderId="0" xfId="0" applyFill="1" applyAlignment="1">
      <alignment horizontal="center"/>
    </xf>
    <xf numFmtId="0" fontId="0" fillId="49" borderId="23" xfId="0" applyFill="1" applyBorder="1" applyAlignment="1">
      <alignment horizontal="left"/>
    </xf>
    <xf numFmtId="0" fontId="0" fillId="49" borderId="0" xfId="0" applyFill="1" applyAlignment="1">
      <alignment horizontal="left"/>
    </xf>
    <xf numFmtId="0" fontId="0" fillId="49" borderId="29" xfId="0" applyFill="1" applyBorder="1"/>
    <xf numFmtId="0" fontId="0" fillId="49" borderId="31" xfId="0" applyFill="1" applyBorder="1"/>
    <xf numFmtId="0" fontId="0" fillId="49" borderId="32" xfId="0" applyFill="1" applyBorder="1"/>
    <xf numFmtId="0" fontId="41" fillId="49" borderId="0" xfId="0" applyFont="1" applyFill="1" applyAlignment="1">
      <alignment vertical="top"/>
    </xf>
    <xf numFmtId="0" fontId="49" fillId="49" borderId="0" xfId="0" applyFont="1" applyFill="1"/>
    <xf numFmtId="0" fontId="26" fillId="0" borderId="0" xfId="0" applyFont="1" applyAlignment="1">
      <alignment horizontal="right" vertical="top" wrapText="1"/>
    </xf>
    <xf numFmtId="0" fontId="42" fillId="0" borderId="20" xfId="0" applyFont="1" applyBorder="1" applyAlignment="1">
      <alignment horizontal="left" vertical="top" wrapText="1"/>
    </xf>
    <xf numFmtId="0" fontId="3" fillId="0" borderId="0" xfId="0" applyFont="1" applyAlignment="1">
      <alignment horizontal="left" vertical="top"/>
    </xf>
    <xf numFmtId="0" fontId="3" fillId="0" borderId="0" xfId="0" applyFont="1"/>
    <xf numFmtId="0" fontId="60" fillId="0" borderId="20" xfId="0" applyFont="1" applyBorder="1" applyAlignment="1">
      <alignment horizontal="left" vertical="top" wrapText="1"/>
    </xf>
    <xf numFmtId="0" fontId="40" fillId="0" borderId="23" xfId="0" applyFont="1" applyBorder="1" applyAlignment="1">
      <alignment vertical="top" wrapText="1"/>
    </xf>
    <xf numFmtId="0" fontId="59" fillId="0" borderId="20" xfId="0" applyFont="1" applyBorder="1" applyAlignment="1">
      <alignment horizontal="left" vertical="top" wrapText="1"/>
    </xf>
    <xf numFmtId="0" fontId="0" fillId="0" borderId="0" xfId="0" applyAlignment="1">
      <alignment horizontal="right" vertical="top" wrapText="1"/>
    </xf>
    <xf numFmtId="0" fontId="39" fillId="0" borderId="23" xfId="0" applyFont="1" applyBorder="1" applyAlignment="1">
      <alignment wrapText="1"/>
    </xf>
    <xf numFmtId="0" fontId="0" fillId="49" borderId="0" xfId="0" applyFill="1" applyAlignment="1">
      <alignment horizontal="left" vertical="top"/>
    </xf>
    <xf numFmtId="0" fontId="0" fillId="0" borderId="0" xfId="0" applyAlignment="1">
      <alignment horizontal="left"/>
    </xf>
    <xf numFmtId="0" fontId="26" fillId="0" borderId="22" xfId="0" applyFont="1" applyBorder="1" applyAlignment="1">
      <alignment horizontal="center" vertical="center" wrapText="1"/>
    </xf>
    <xf numFmtId="0" fontId="42" fillId="0" borderId="22" xfId="0" applyFont="1" applyBorder="1" applyAlignment="1">
      <alignment horizontal="center" vertical="center" wrapText="1"/>
    </xf>
    <xf numFmtId="0" fontId="26" fillId="0" borderId="22" xfId="0" applyFont="1" applyBorder="1" applyAlignment="1">
      <alignment horizontal="left" vertical="center" wrapText="1"/>
    </xf>
    <xf numFmtId="164" fontId="62" fillId="0" borderId="20" xfId="0" applyNumberFormat="1" applyFont="1" applyBorder="1" applyAlignment="1">
      <alignment vertical="center"/>
    </xf>
    <xf numFmtId="0" fontId="26" fillId="0" borderId="23" xfId="0" applyFont="1" applyBorder="1" applyAlignment="1">
      <alignment wrapText="1"/>
    </xf>
    <xf numFmtId="0" fontId="0" fillId="52" borderId="0" xfId="0" applyFill="1" applyAlignment="1">
      <alignment vertical="top"/>
    </xf>
    <xf numFmtId="0" fontId="59" fillId="0" borderId="20" xfId="0" applyFont="1" applyBorder="1" applyAlignment="1">
      <alignment vertical="top" wrapText="1"/>
    </xf>
    <xf numFmtId="0" fontId="0" fillId="0" borderId="20" xfId="0" applyBorder="1" applyAlignment="1">
      <alignment vertical="top"/>
    </xf>
    <xf numFmtId="0" fontId="0" fillId="0" borderId="20" xfId="0" applyBorder="1" applyAlignment="1">
      <alignment horizontal="left" vertical="top" wrapText="1"/>
    </xf>
    <xf numFmtId="164" fontId="66" fillId="0" borderId="20" xfId="0" applyNumberFormat="1" applyFont="1" applyBorder="1" applyAlignment="1">
      <alignment vertical="center"/>
    </xf>
    <xf numFmtId="164" fontId="67" fillId="0" borderId="20" xfId="0" applyNumberFormat="1" applyFont="1" applyBorder="1" applyAlignment="1">
      <alignment vertical="center"/>
    </xf>
    <xf numFmtId="0" fontId="19" fillId="0" borderId="20" xfId="0" applyFont="1" applyBorder="1" applyAlignment="1">
      <alignment vertical="top"/>
    </xf>
    <xf numFmtId="0" fontId="0" fillId="0" borderId="20" xfId="0" applyBorder="1" applyAlignment="1">
      <alignment vertical="top" wrapText="1"/>
    </xf>
    <xf numFmtId="0" fontId="19" fillId="0" borderId="20" xfId="0" applyFont="1" applyBorder="1" applyAlignment="1">
      <alignment vertical="top" wrapText="1"/>
    </xf>
    <xf numFmtId="0" fontId="42" fillId="0" borderId="20" xfId="0" applyFont="1" applyBorder="1" applyAlignment="1">
      <alignment horizontal="center" vertical="center" wrapText="1"/>
    </xf>
    <xf numFmtId="0" fontId="19" fillId="41" borderId="10" xfId="42" applyFont="1" applyFill="1" applyBorder="1" applyAlignment="1">
      <alignment horizontal="center" vertical="top" wrapText="1"/>
    </xf>
    <xf numFmtId="0" fontId="0" fillId="53" borderId="23" xfId="0" applyFill="1" applyBorder="1"/>
    <xf numFmtId="0" fontId="2" fillId="49" borderId="0" xfId="0" applyFont="1" applyFill="1" applyAlignment="1">
      <alignment horizontal="left" vertical="top" wrapText="1"/>
    </xf>
    <xf numFmtId="0" fontId="2" fillId="49" borderId="29" xfId="0" applyFont="1" applyFill="1" applyBorder="1" applyAlignment="1">
      <alignment horizontal="left" vertical="top" wrapText="1"/>
    </xf>
    <xf numFmtId="0" fontId="54" fillId="49" borderId="23" xfId="43" applyFill="1" applyBorder="1" applyAlignment="1">
      <alignment horizontal="center"/>
    </xf>
    <xf numFmtId="0" fontId="54" fillId="49" borderId="0" xfId="43" applyFill="1" applyBorder="1" applyAlignment="1">
      <alignment horizontal="center"/>
    </xf>
    <xf numFmtId="0" fontId="0" fillId="54" borderId="30" xfId="0" applyFill="1" applyBorder="1"/>
    <xf numFmtId="0" fontId="19" fillId="0" borderId="34" xfId="0" applyFont="1" applyBorder="1"/>
    <xf numFmtId="0" fontId="41" fillId="0" borderId="35" xfId="0" applyFont="1" applyBorder="1" applyAlignment="1">
      <alignment horizontal="left" vertical="top" wrapText="1"/>
    </xf>
    <xf numFmtId="0" fontId="42" fillId="0" borderId="35" xfId="0" applyFont="1" applyBorder="1" applyAlignment="1">
      <alignment vertical="top" wrapText="1"/>
    </xf>
    <xf numFmtId="0" fontId="41" fillId="0" borderId="36" xfId="0" applyFont="1" applyBorder="1" applyAlignment="1">
      <alignment vertical="top" wrapText="1"/>
    </xf>
    <xf numFmtId="0" fontId="0" fillId="0" borderId="38" xfId="0" applyBorder="1" applyAlignment="1">
      <alignment wrapText="1"/>
    </xf>
    <xf numFmtId="164" fontId="56" fillId="0" borderId="39" xfId="0" applyNumberFormat="1" applyFont="1" applyBorder="1" applyAlignment="1">
      <alignment vertical="center"/>
    </xf>
    <xf numFmtId="164" fontId="56" fillId="0" borderId="41" xfId="0" applyNumberFormat="1" applyFont="1" applyBorder="1" applyAlignment="1">
      <alignment vertical="center"/>
    </xf>
    <xf numFmtId="0" fontId="0" fillId="0" borderId="43" xfId="0" applyBorder="1" applyAlignment="1">
      <alignment wrapText="1"/>
    </xf>
    <xf numFmtId="164" fontId="56" fillId="0" borderId="44" xfId="0" applyNumberFormat="1" applyFont="1" applyBorder="1" applyAlignment="1">
      <alignment vertical="center"/>
    </xf>
    <xf numFmtId="0" fontId="2" fillId="0" borderId="38" xfId="0" applyFont="1" applyBorder="1" applyAlignment="1">
      <alignment vertical="top" wrapText="1"/>
    </xf>
    <xf numFmtId="0" fontId="2" fillId="0" borderId="20" xfId="0" applyFont="1" applyBorder="1" applyAlignment="1">
      <alignment vertical="top" wrapText="1"/>
    </xf>
    <xf numFmtId="0" fontId="2" fillId="0" borderId="43" xfId="0" applyFont="1" applyBorder="1" applyAlignment="1">
      <alignment vertical="top" wrapText="1"/>
    </xf>
    <xf numFmtId="0" fontId="2" fillId="0" borderId="38" xfId="0" applyFont="1" applyBorder="1" applyAlignment="1">
      <alignment horizontal="left" vertical="top" wrapText="1"/>
    </xf>
    <xf numFmtId="0" fontId="2" fillId="0" borderId="20" xfId="0" applyFont="1" applyBorder="1" applyAlignment="1">
      <alignment horizontal="left" vertical="top" wrapText="1"/>
    </xf>
    <xf numFmtId="0" fontId="2" fillId="0" borderId="43" xfId="0" applyFont="1" applyBorder="1" applyAlignment="1">
      <alignment horizontal="left" vertical="top" wrapText="1"/>
    </xf>
    <xf numFmtId="0" fontId="2" fillId="0" borderId="0" xfId="0"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37" fillId="49" borderId="23" xfId="0" applyFont="1" applyFill="1" applyBorder="1"/>
    <xf numFmtId="0" fontId="0" fillId="49" borderId="0" xfId="0" applyFill="1" applyAlignment="1">
      <alignment horizontal="right" vertical="top" wrapText="1"/>
    </xf>
    <xf numFmtId="0" fontId="39" fillId="49" borderId="23" xfId="0" applyFont="1" applyFill="1" applyBorder="1" applyAlignment="1">
      <alignment wrapText="1"/>
    </xf>
    <xf numFmtId="0" fontId="42" fillId="49" borderId="0" xfId="0" applyFont="1" applyFill="1" applyAlignment="1">
      <alignment horizontal="left" vertical="top" wrapText="1"/>
    </xf>
    <xf numFmtId="0" fontId="26" fillId="49" borderId="0" xfId="0" applyFont="1" applyFill="1" applyAlignment="1">
      <alignment horizontal="right" vertical="top" wrapText="1"/>
    </xf>
    <xf numFmtId="0" fontId="42" fillId="49" borderId="0" xfId="0" applyFont="1" applyFill="1" applyAlignment="1">
      <alignment vertical="top" wrapText="1"/>
    </xf>
    <xf numFmtId="0" fontId="42" fillId="49" borderId="20" xfId="0" applyFont="1" applyFill="1" applyBorder="1" applyAlignment="1">
      <alignment horizontal="center" vertical="center" wrapText="1"/>
    </xf>
    <xf numFmtId="0" fontId="54" fillId="49" borderId="20" xfId="43" applyFill="1" applyBorder="1" applyAlignment="1">
      <alignment horizontal="center" vertical="center" wrapText="1"/>
    </xf>
    <xf numFmtId="3" fontId="42" fillId="49" borderId="20" xfId="0" applyNumberFormat="1" applyFont="1" applyFill="1" applyBorder="1" applyAlignment="1">
      <alignment horizontal="center" vertical="center" wrapText="1"/>
    </xf>
    <xf numFmtId="164" fontId="62" fillId="48" borderId="20" xfId="0" applyNumberFormat="1" applyFont="1" applyFill="1" applyBorder="1" applyAlignment="1">
      <alignment vertical="center"/>
    </xf>
    <xf numFmtId="164" fontId="56" fillId="48" borderId="20" xfId="0" applyNumberFormat="1" applyFont="1" applyFill="1" applyBorder="1" applyAlignment="1">
      <alignment vertical="center"/>
    </xf>
    <xf numFmtId="164" fontId="67" fillId="48" borderId="20" xfId="0" applyNumberFormat="1" applyFont="1" applyFill="1" applyBorder="1" applyAlignment="1">
      <alignment vertical="center"/>
    </xf>
    <xf numFmtId="0" fontId="0" fillId="0" borderId="22" xfId="0" applyBorder="1" applyAlignment="1">
      <alignment horizontal="center" vertical="center" wrapText="1"/>
    </xf>
    <xf numFmtId="0" fontId="3" fillId="49" borderId="0" xfId="0" applyFont="1" applyFill="1" applyAlignment="1">
      <alignment horizontal="left" vertical="top"/>
    </xf>
    <xf numFmtId="0" fontId="3" fillId="49" borderId="0" xfId="0" applyFont="1" applyFill="1" applyAlignment="1">
      <alignment horizontal="left" vertical="top" wrapText="1"/>
    </xf>
    <xf numFmtId="0" fontId="2" fillId="49" borderId="20" xfId="0" applyFont="1" applyFill="1" applyBorder="1" applyAlignment="1">
      <alignment horizontal="left" vertical="top" wrapText="1"/>
    </xf>
    <xf numFmtId="0" fontId="3" fillId="49" borderId="0" xfId="0" applyFont="1" applyFill="1" applyAlignment="1">
      <alignment horizontal="left" wrapText="1"/>
    </xf>
    <xf numFmtId="0" fontId="3" fillId="49" borderId="29" xfId="0" applyFont="1" applyFill="1" applyBorder="1" applyAlignment="1">
      <alignment horizontal="left" wrapText="1"/>
    </xf>
    <xf numFmtId="0" fontId="54" fillId="54" borderId="23" xfId="43" applyFill="1" applyBorder="1" applyAlignment="1">
      <alignment horizontal="center"/>
    </xf>
    <xf numFmtId="0" fontId="54" fillId="54" borderId="0" xfId="43" applyFill="1" applyBorder="1" applyAlignment="1">
      <alignment horizontal="center"/>
    </xf>
    <xf numFmtId="0" fontId="1" fillId="49" borderId="0" xfId="0" applyFont="1" applyFill="1" applyAlignment="1">
      <alignment horizontal="left" vertical="top" wrapText="1"/>
    </xf>
    <xf numFmtId="0" fontId="2" fillId="49" borderId="0" xfId="0" applyFont="1" applyFill="1" applyAlignment="1">
      <alignment horizontal="left" vertical="top" wrapText="1"/>
    </xf>
    <xf numFmtId="0" fontId="2" fillId="49" borderId="29" xfId="0" applyFont="1" applyFill="1" applyBorder="1" applyAlignment="1">
      <alignment horizontal="left" vertical="top" wrapText="1"/>
    </xf>
    <xf numFmtId="0" fontId="3" fillId="49" borderId="0" xfId="0" applyFont="1" applyFill="1" applyAlignment="1">
      <alignment horizontal="left"/>
    </xf>
    <xf numFmtId="0" fontId="3" fillId="49" borderId="29" xfId="0" applyFont="1" applyFill="1" applyBorder="1" applyAlignment="1">
      <alignment horizontal="left"/>
    </xf>
    <xf numFmtId="0" fontId="53" fillId="49" borderId="26" xfId="0" applyFont="1" applyFill="1" applyBorder="1" applyAlignment="1">
      <alignment horizontal="left"/>
    </xf>
    <xf numFmtId="0" fontId="53" fillId="49" borderId="27" xfId="0" applyFont="1" applyFill="1" applyBorder="1" applyAlignment="1">
      <alignment horizontal="left"/>
    </xf>
    <xf numFmtId="0" fontId="54" fillId="53" borderId="23" xfId="43" applyFill="1" applyBorder="1" applyAlignment="1">
      <alignment horizontal="center"/>
    </xf>
    <xf numFmtId="0" fontId="54" fillId="53" borderId="0" xfId="43" applyFill="1" applyBorder="1" applyAlignment="1">
      <alignment horizontal="center"/>
    </xf>
    <xf numFmtId="0" fontId="54" fillId="54" borderId="23" xfId="43" applyFill="1" applyBorder="1" applyAlignment="1">
      <alignment horizontal="center" vertical="center"/>
    </xf>
    <xf numFmtId="0" fontId="54" fillId="54" borderId="0" xfId="43" applyFill="1" applyBorder="1" applyAlignment="1">
      <alignment horizontal="center" vertical="center"/>
    </xf>
    <xf numFmtId="0" fontId="19" fillId="0" borderId="0" xfId="0" applyFont="1" applyAlignment="1">
      <alignment horizontal="right" vertical="top"/>
    </xf>
    <xf numFmtId="0" fontId="42" fillId="0" borderId="0" xfId="0" applyFont="1" applyAlignment="1">
      <alignment horizontal="right" vertical="top"/>
    </xf>
    <xf numFmtId="0" fontId="19" fillId="50" borderId="24" xfId="0" applyFont="1" applyFill="1" applyBorder="1" applyAlignment="1">
      <alignment horizontal="left" vertical="top"/>
    </xf>
    <xf numFmtId="0" fontId="19" fillId="50" borderId="33" xfId="0" applyFont="1" applyFill="1" applyBorder="1" applyAlignment="1">
      <alignment horizontal="left" vertical="top"/>
    </xf>
    <xf numFmtId="0" fontId="19" fillId="50" borderId="25" xfId="0" applyFont="1" applyFill="1" applyBorder="1" applyAlignment="1">
      <alignment horizontal="left" vertical="top"/>
    </xf>
    <xf numFmtId="0" fontId="42" fillId="51" borderId="24" xfId="0" applyFont="1" applyFill="1" applyBorder="1" applyAlignment="1">
      <alignment horizontal="left" vertical="top"/>
    </xf>
    <xf numFmtId="0" fontId="42" fillId="51" borderId="33" xfId="0" applyFont="1" applyFill="1" applyBorder="1" applyAlignment="1">
      <alignment horizontal="left" vertical="top"/>
    </xf>
    <xf numFmtId="0" fontId="42" fillId="51" borderId="25" xfId="0" applyFont="1" applyFill="1" applyBorder="1" applyAlignment="1">
      <alignment horizontal="left" vertical="top"/>
    </xf>
    <xf numFmtId="0" fontId="42" fillId="52" borderId="24" xfId="0" applyFont="1" applyFill="1" applyBorder="1" applyAlignment="1">
      <alignment horizontal="left" vertical="top"/>
    </xf>
    <xf numFmtId="0" fontId="42" fillId="52" borderId="33" xfId="0" applyFont="1" applyFill="1" applyBorder="1" applyAlignment="1">
      <alignment horizontal="left" vertical="top"/>
    </xf>
    <xf numFmtId="0" fontId="42" fillId="52" borderId="25" xfId="0" applyFont="1" applyFill="1" applyBorder="1" applyAlignment="1">
      <alignment horizontal="left" vertical="top"/>
    </xf>
    <xf numFmtId="0" fontId="55" fillId="44" borderId="24" xfId="0" applyFont="1" applyFill="1" applyBorder="1" applyAlignment="1">
      <alignment horizontal="left" vertical="top"/>
    </xf>
    <xf numFmtId="0" fontId="55" fillId="44" borderId="33" xfId="0" applyFont="1" applyFill="1" applyBorder="1" applyAlignment="1">
      <alignment horizontal="left" vertical="top"/>
    </xf>
    <xf numFmtId="0" fontId="55" fillId="44" borderId="25" xfId="0" applyFont="1" applyFill="1" applyBorder="1" applyAlignment="1">
      <alignment horizontal="left" vertical="top"/>
    </xf>
    <xf numFmtId="0" fontId="51" fillId="0" borderId="24" xfId="0" applyFont="1" applyBorder="1" applyAlignment="1">
      <alignment horizontal="left" wrapText="1"/>
    </xf>
    <xf numFmtId="0" fontId="51" fillId="0" borderId="25" xfId="0" applyFont="1" applyBorder="1" applyAlignment="1">
      <alignment horizontal="left" wrapText="1"/>
    </xf>
    <xf numFmtId="0" fontId="19" fillId="55" borderId="24" xfId="0" applyFont="1" applyFill="1" applyBorder="1" applyAlignment="1">
      <alignment horizontal="center" vertical="top"/>
    </xf>
    <xf numFmtId="0" fontId="19" fillId="55" borderId="33" xfId="0" applyFont="1" applyFill="1" applyBorder="1" applyAlignment="1">
      <alignment horizontal="center" vertical="top"/>
    </xf>
    <xf numFmtId="0" fontId="19" fillId="55" borderId="25" xfId="0" applyFont="1" applyFill="1" applyBorder="1" applyAlignment="1">
      <alignment horizontal="center" vertical="top"/>
    </xf>
    <xf numFmtId="0" fontId="19" fillId="36" borderId="24" xfId="0" applyFont="1" applyFill="1" applyBorder="1" applyAlignment="1">
      <alignment horizontal="center" vertical="top"/>
    </xf>
    <xf numFmtId="0" fontId="19" fillId="36" borderId="33" xfId="0" applyFont="1" applyFill="1" applyBorder="1" applyAlignment="1">
      <alignment horizontal="center" vertical="top"/>
    </xf>
    <xf numFmtId="0" fontId="19" fillId="36" borderId="25" xfId="0" applyFont="1" applyFill="1" applyBorder="1" applyAlignment="1">
      <alignment horizontal="center" vertical="top"/>
    </xf>
    <xf numFmtId="0" fontId="19" fillId="56" borderId="24" xfId="0" applyFont="1" applyFill="1" applyBorder="1" applyAlignment="1">
      <alignment horizontal="center" vertical="top"/>
    </xf>
    <xf numFmtId="0" fontId="19" fillId="56" borderId="33" xfId="0" applyFont="1" applyFill="1" applyBorder="1" applyAlignment="1">
      <alignment horizontal="center" vertical="top"/>
    </xf>
    <xf numFmtId="0" fontId="19" fillId="56" borderId="25" xfId="0" applyFont="1" applyFill="1" applyBorder="1" applyAlignment="1">
      <alignment horizontal="center" vertical="top"/>
    </xf>
    <xf numFmtId="0" fontId="19" fillId="44" borderId="18" xfId="42" applyFont="1" applyFill="1" applyBorder="1" applyAlignment="1">
      <alignment horizontal="center" vertical="top" wrapText="1"/>
    </xf>
    <xf numFmtId="0" fontId="19" fillId="44" borderId="19" xfId="42" applyFont="1" applyFill="1" applyBorder="1" applyAlignment="1">
      <alignment horizontal="center" vertical="top" wrapText="1"/>
    </xf>
    <xf numFmtId="0" fontId="19" fillId="44" borderId="11" xfId="42" applyFont="1" applyFill="1" applyBorder="1" applyAlignment="1">
      <alignment horizontal="center" vertical="top" wrapText="1"/>
    </xf>
    <xf numFmtId="0" fontId="19" fillId="49" borderId="0" xfId="0" applyFont="1" applyFill="1" applyAlignment="1">
      <alignment horizontal="right" vertical="top"/>
    </xf>
    <xf numFmtId="0" fontId="42" fillId="49" borderId="0" xfId="0" applyFont="1" applyFill="1" applyAlignment="1">
      <alignment horizontal="right" vertical="top"/>
    </xf>
    <xf numFmtId="0" fontId="32" fillId="0" borderId="37" xfId="0" applyFont="1" applyBorder="1" applyAlignment="1">
      <alignment horizontal="center" vertical="center" textRotation="90"/>
    </xf>
    <xf numFmtId="0" fontId="32" fillId="0" borderId="40" xfId="0" applyFont="1" applyBorder="1" applyAlignment="1">
      <alignment horizontal="center" vertical="center" textRotation="90"/>
    </xf>
    <xf numFmtId="0" fontId="32" fillId="0" borderId="42" xfId="0" applyFont="1" applyBorder="1" applyAlignment="1">
      <alignment horizontal="center" vertical="center" textRotation="90"/>
    </xf>
    <xf numFmtId="0" fontId="29" fillId="44" borderId="0" xfId="0" applyFont="1" applyFill="1" applyAlignment="1">
      <alignment horizontal="center" vertical="center" wrapText="1"/>
    </xf>
    <xf numFmtId="0" fontId="29" fillId="44" borderId="15" xfId="0" applyFont="1" applyFill="1" applyBorder="1" applyAlignment="1">
      <alignment horizontal="center" vertical="center" wrapText="1"/>
    </xf>
    <xf numFmtId="0" fontId="21" fillId="33" borderId="13" xfId="0" applyFont="1" applyFill="1" applyBorder="1" applyAlignment="1">
      <alignment horizontal="center" vertical="center" textRotation="90" wrapText="1"/>
    </xf>
    <xf numFmtId="0" fontId="21" fillId="33" borderId="12" xfId="0" applyFont="1" applyFill="1" applyBorder="1" applyAlignment="1">
      <alignment horizontal="center" vertical="center" textRotation="90" wrapText="1"/>
    </xf>
    <xf numFmtId="0" fontId="21" fillId="33" borderId="16" xfId="0" applyFont="1" applyFill="1" applyBorder="1" applyAlignment="1">
      <alignment horizontal="center" vertical="center" textRotation="90" wrapText="1"/>
    </xf>
    <xf numFmtId="0" fontId="0" fillId="36" borderId="16" xfId="0" applyFill="1" applyBorder="1" applyAlignment="1">
      <alignment horizontal="left" vertical="top" wrapText="1"/>
    </xf>
    <xf numFmtId="0" fontId="0" fillId="36" borderId="12" xfId="0" applyFill="1" applyBorder="1" applyAlignment="1">
      <alignment horizontal="left" vertical="top" wrapText="1"/>
    </xf>
    <xf numFmtId="0" fontId="22" fillId="39" borderId="13" xfId="0" applyFont="1" applyFill="1" applyBorder="1" applyAlignment="1">
      <alignment horizontal="center" vertical="center" textRotation="90" wrapText="1"/>
    </xf>
    <xf numFmtId="0" fontId="22" fillId="39" borderId="12" xfId="0" applyFont="1" applyFill="1" applyBorder="1" applyAlignment="1">
      <alignment horizontal="center" vertical="center" textRotation="90" wrapText="1"/>
    </xf>
    <xf numFmtId="0" fontId="0" fillId="36" borderId="13" xfId="0" applyFill="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951550BA-B61E-D44D-BE53-7F0117C3FB0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63">
    <dxf>
      <fill>
        <patternFill>
          <bgColor rgb="FF92D050"/>
        </patternFill>
      </fill>
    </dxf>
    <dxf>
      <fill>
        <patternFill>
          <bgColor rgb="FFFFC000"/>
        </patternFill>
      </fill>
    </dxf>
    <dxf>
      <fill>
        <patternFill>
          <bgColor rgb="FFFF0000"/>
        </patternFill>
      </fill>
    </dxf>
    <dxf>
      <fill>
        <patternFill>
          <bgColor rgb="FFFFFF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patternType="solid">
          <fgColor auto="1"/>
          <bgColor theme="0" tint="-0.34998626667073579"/>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patternType="solid">
          <fgColor auto="1"/>
          <bgColor theme="0" tint="-0.34998626667073579"/>
        </patternFill>
      </fill>
    </dxf>
    <dxf>
      <fill>
        <patternFill>
          <bgColor rgb="FFFF000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FF00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00B050"/>
        </patternFill>
      </fill>
    </dxf>
    <dxf>
      <fill>
        <patternFill>
          <bgColor rgb="FFFF0000"/>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ill>
        <patternFill patternType="solid">
          <fgColor auto="1"/>
          <bgColor theme="0" tint="-0.34998626667073579"/>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C000"/>
        </patternFill>
      </fill>
    </dxf>
    <dxf>
      <fill>
        <patternFill patternType="solid">
          <fgColor auto="1"/>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00B050"/>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92D050"/>
        </patternFill>
      </fill>
    </dxf>
    <dxf>
      <fill>
        <patternFill>
          <bgColor rgb="FFFFFF00"/>
        </patternFill>
      </fill>
    </dxf>
    <dxf>
      <fill>
        <patternFill>
          <bgColor rgb="FFFFC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ill>
        <patternFill patternType="solid">
          <fgColor auto="1"/>
          <bgColor theme="0" tint="-0.34998626667073579"/>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FF00"/>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00B050"/>
        </patternFill>
      </fill>
    </dxf>
    <dxf>
      <fill>
        <patternFill>
          <bgColor rgb="FF92D050"/>
        </patternFill>
      </fill>
    </dxf>
    <dxf>
      <fill>
        <patternFill patternType="solid">
          <fgColor auto="1"/>
          <bgColor theme="0" tint="-0.34998626667073579"/>
        </patternFill>
      </fill>
    </dxf>
    <dxf>
      <fill>
        <patternFill>
          <bgColor rgb="FFFFFF00"/>
        </patternFill>
      </fill>
    </dxf>
    <dxf>
      <fill>
        <patternFill patternType="solid">
          <fgColor auto="1"/>
          <bgColor theme="0" tint="-0.34998626667073579"/>
        </patternFill>
      </fill>
    </dxf>
    <dxf>
      <fill>
        <patternFill>
          <bgColor rgb="FFFFC000"/>
        </patternFill>
      </fill>
    </dxf>
    <dxf>
      <fill>
        <patternFill>
          <bgColor rgb="FFFF0000"/>
        </patternFill>
      </fill>
    </dxf>
    <dxf>
      <fill>
        <patternFill patternType="solid">
          <fgColor auto="1"/>
          <bgColor theme="0" tint="-0.34998626667073579"/>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patternType="solid">
          <fgColor auto="1"/>
          <bgColor theme="0" tint="-0.34998626667073579"/>
        </patternFill>
      </fill>
    </dxf>
    <dxf>
      <fill>
        <patternFill>
          <bgColor rgb="FFFF0000"/>
        </patternFill>
      </fill>
    </dxf>
    <dxf>
      <font>
        <b val="0"/>
        <i val="0"/>
      </font>
      <fill>
        <patternFill>
          <bgColor rgb="FF8AD7F1"/>
        </patternFill>
      </fill>
    </dxf>
    <dxf>
      <fill>
        <patternFill>
          <bgColor rgb="FFF6C8FF"/>
        </patternFill>
      </fill>
    </dxf>
    <dxf>
      <fill>
        <patternFill>
          <bgColor rgb="FFF6C8FF"/>
        </patternFill>
      </fill>
    </dxf>
    <dxf>
      <fill>
        <patternFill>
          <bgColor rgb="FFF6C8FF"/>
        </patternFill>
      </fill>
    </dxf>
    <dxf>
      <font>
        <b val="0"/>
        <i val="0"/>
      </font>
      <fill>
        <patternFill>
          <bgColor rgb="FF8AD7F1"/>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
      <font>
        <b val="0"/>
        <i val="0"/>
      </font>
      <fill>
        <patternFill>
          <bgColor rgb="FF8AD7F1"/>
        </patternFill>
      </fill>
    </dxf>
    <dxf>
      <fill>
        <patternFill>
          <bgColor rgb="FFF6C8FF"/>
        </patternFill>
      </fill>
    </dxf>
  </dxfs>
  <tableStyles count="0" defaultTableStyle="TableStyleMedium2" defaultPivotStyle="PivotStyleLight16"/>
  <colors>
    <mruColors>
      <color rgb="FF8AD7F1"/>
      <color rgb="FFF6C8FF"/>
      <color rgb="FFB88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26377</xdr:colOff>
      <xdr:row>1</xdr:row>
      <xdr:rowOff>8793</xdr:rowOff>
    </xdr:from>
    <xdr:to>
      <xdr:col>4</xdr:col>
      <xdr:colOff>378557</xdr:colOff>
      <xdr:row>6</xdr:row>
      <xdr:rowOff>75942</xdr:rowOff>
    </xdr:to>
    <xdr:pic>
      <xdr:nvPicPr>
        <xdr:cNvPr id="2" name="Picture 1">
          <a:extLst>
            <a:ext uri="{FF2B5EF4-FFF2-40B4-BE49-F238E27FC236}">
              <a16:creationId xmlns:a16="http://schemas.microsoft.com/office/drawing/2014/main" id="{ECF6E53A-DBBE-A74F-9E34-EBCA415B24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70608" y="204178"/>
          <a:ext cx="2709007" cy="1161302"/>
        </a:xfrm>
        <a:prstGeom prst="rect">
          <a:avLst/>
        </a:prstGeom>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drea Schaaf" id="{7304D29A-0006-4618-87CC-31A9DA655743}" userId="Andrea Schaaf" providerId="None"/>
  <person displayName="Fatima Tsiouris" id="{5B51BC8A-6D49-4355-BBAE-A22402F8B7E4}" userId="Fatima Tsiouris" providerId="None"/>
  <person displayName="Schaaf, Andrea L." id="{187FEE51-2187-4910-83F5-9A254F71311A}" userId="S::als2331@cumc.columbia.edu::a1d4c508-db09-48ff-abe4-e95eafca49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0-11-02T18:18:54.10" personId="{7304D29A-0006-4618-87CC-31A9DA655743}" id="{2F89E177-1CC7-49E1-AC9A-FDE040AC24A1}">
    <text>The definition of the scoring still seems a bit too subjective. Would the thresholds be the same for each indicator? For % indicators, would 20% always yield an orange score, for example? If so, then the scoring levels should denote this. Otherwise, each indicator will need custom scoring rules.</text>
  </threadedComment>
  <threadedComment ref="F10" dT="2020-10-27T19:21:38.82" personId="{5B51BC8A-6D49-4355-BBAE-A22402F8B7E4}" id="{87639A88-3691-49C4-B9CE-98838A40521F}">
    <text>we should also consider whether or not we want to put some weight on the questions. That is, have some questions have more weight than others? just a thought</text>
  </threadedComment>
  <threadedComment ref="D26" dT="2020-11-02T18:09:53.49" personId="{187FEE51-2187-4910-83F5-9A254F71311A}" id="{94EFBE29-1EA6-474F-9FA0-C94D23F91A8C}">
    <text>Due to the nature of the dashboard, it may not be necessary for everyone to participate in the assessment of all domains (some are simply determined by the presency of a policy document or guideline), so I recommend taking out this qualifier.</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mailto:ab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A4569-0E92-9C47-A647-7184F80D088C}">
  <dimension ref="A1:T48"/>
  <sheetViews>
    <sheetView topLeftCell="A28" zoomScaleNormal="100" workbookViewId="0">
      <selection activeCell="F2" sqref="F2"/>
    </sheetView>
  </sheetViews>
  <sheetFormatPr defaultColWidth="10.453125" defaultRowHeight="14.5"/>
  <cols>
    <col min="1" max="1" width="3.1796875" customWidth="1"/>
    <col min="3" max="3" width="9.1796875" customWidth="1"/>
    <col min="4" max="4" width="10.81640625" customWidth="1"/>
    <col min="12" max="12" width="18.81640625" customWidth="1"/>
  </cols>
  <sheetData>
    <row r="1" spans="1:20">
      <c r="A1" s="143"/>
      <c r="B1" s="143"/>
      <c r="C1" s="143"/>
      <c r="D1" s="143"/>
      <c r="E1" s="143"/>
      <c r="F1" s="143"/>
      <c r="G1" s="143"/>
      <c r="H1" s="143"/>
      <c r="I1" s="143"/>
      <c r="J1" s="143"/>
      <c r="K1" s="143"/>
      <c r="L1" s="143"/>
      <c r="M1" s="143"/>
      <c r="N1" s="143"/>
      <c r="O1" s="143"/>
      <c r="P1" s="143"/>
      <c r="Q1" s="143"/>
      <c r="R1" s="143"/>
      <c r="S1" s="143"/>
      <c r="T1" s="143"/>
    </row>
    <row r="2" spans="1:20">
      <c r="A2" s="143"/>
      <c r="B2" s="143"/>
      <c r="C2" s="143"/>
      <c r="D2" s="143"/>
      <c r="E2" s="143"/>
      <c r="F2" s="143"/>
      <c r="G2" s="143"/>
      <c r="H2" s="143"/>
      <c r="I2" s="143"/>
      <c r="J2" s="143"/>
      <c r="K2" s="143"/>
      <c r="L2" s="143"/>
      <c r="M2" s="143"/>
      <c r="N2" s="143"/>
      <c r="O2" s="143"/>
      <c r="P2" s="143"/>
      <c r="Q2" s="143"/>
      <c r="R2" s="143"/>
      <c r="S2" s="143"/>
      <c r="T2" s="143"/>
    </row>
    <row r="3" spans="1:20">
      <c r="A3" s="143"/>
      <c r="B3" s="143"/>
      <c r="C3" s="143"/>
      <c r="D3" s="143"/>
      <c r="E3" s="143"/>
      <c r="F3" s="143"/>
      <c r="G3" s="143"/>
      <c r="H3" s="143"/>
      <c r="I3" s="143"/>
      <c r="J3" s="143"/>
      <c r="K3" s="143"/>
      <c r="L3" s="143"/>
      <c r="M3" s="143"/>
      <c r="N3" s="143"/>
      <c r="O3" s="143"/>
      <c r="P3" s="143"/>
      <c r="Q3" s="143"/>
      <c r="R3" s="143"/>
      <c r="S3" s="143"/>
      <c r="T3" s="143"/>
    </row>
    <row r="4" spans="1:20" ht="23.5">
      <c r="A4" s="143"/>
      <c r="B4" s="143"/>
      <c r="C4" s="143"/>
      <c r="D4" s="143"/>
      <c r="E4" s="143"/>
      <c r="F4" s="144" t="s">
        <v>0</v>
      </c>
      <c r="G4" s="143"/>
      <c r="H4" s="143"/>
      <c r="I4" s="143"/>
      <c r="J4" s="143"/>
      <c r="K4" s="143"/>
      <c r="L4" s="143"/>
      <c r="M4" s="143"/>
      <c r="N4" s="143"/>
      <c r="O4" s="143"/>
      <c r="P4" s="143"/>
      <c r="Q4" s="143"/>
      <c r="R4" s="143"/>
      <c r="S4" s="143"/>
      <c r="T4" s="143"/>
    </row>
    <row r="5" spans="1:20" ht="15.5">
      <c r="A5" s="143"/>
      <c r="B5" s="143"/>
      <c r="C5" s="143"/>
      <c r="D5" s="143"/>
      <c r="F5" s="145" t="s">
        <v>1</v>
      </c>
      <c r="G5" s="143"/>
      <c r="H5" s="143"/>
      <c r="I5" s="143"/>
      <c r="J5" s="143"/>
      <c r="K5" s="143"/>
      <c r="L5" s="143"/>
      <c r="M5" s="143"/>
      <c r="N5" s="143"/>
      <c r="O5" s="143"/>
      <c r="P5" s="143"/>
      <c r="Q5" s="143"/>
      <c r="R5" s="143"/>
      <c r="S5" s="143"/>
      <c r="T5" s="143"/>
    </row>
    <row r="6" spans="1:20">
      <c r="A6" s="143"/>
      <c r="B6" s="143"/>
      <c r="C6" s="143"/>
      <c r="D6" s="143"/>
      <c r="E6" s="143"/>
      <c r="F6" s="143"/>
      <c r="G6" s="143"/>
      <c r="H6" s="143"/>
      <c r="I6" s="143"/>
      <c r="J6" s="143"/>
      <c r="K6" s="143"/>
      <c r="L6" s="143"/>
      <c r="M6" s="143"/>
      <c r="N6" s="143"/>
      <c r="O6" s="143"/>
      <c r="P6" s="143"/>
      <c r="Q6" s="143"/>
      <c r="R6" s="143"/>
      <c r="S6" s="143"/>
      <c r="T6" s="143"/>
    </row>
    <row r="7" spans="1:20">
      <c r="A7" s="143"/>
      <c r="B7" s="143"/>
      <c r="C7" s="143"/>
      <c r="D7" s="143"/>
      <c r="E7" s="143"/>
      <c r="F7" s="143"/>
      <c r="G7" s="143"/>
      <c r="H7" s="143"/>
      <c r="I7" s="143"/>
      <c r="J7" s="143"/>
      <c r="K7" s="143"/>
      <c r="L7" s="143"/>
      <c r="M7" s="143"/>
      <c r="N7" s="143"/>
      <c r="O7" s="143"/>
      <c r="P7" s="143"/>
      <c r="Q7" s="143"/>
      <c r="R7" s="143"/>
      <c r="S7" s="143"/>
      <c r="T7" s="143"/>
    </row>
    <row r="8" spans="1:20">
      <c r="A8" s="143"/>
      <c r="B8" s="143"/>
      <c r="C8" s="143"/>
      <c r="D8" s="143"/>
      <c r="E8" s="143"/>
      <c r="F8" s="143"/>
      <c r="G8" s="143"/>
      <c r="H8" s="143"/>
      <c r="I8" s="143"/>
      <c r="J8" s="143"/>
      <c r="K8" s="143"/>
      <c r="L8" s="143"/>
      <c r="M8" s="143"/>
      <c r="N8" s="143"/>
      <c r="O8" s="143"/>
      <c r="P8" s="143"/>
      <c r="Q8" s="143"/>
      <c r="R8" s="143"/>
      <c r="S8" s="143"/>
      <c r="T8" s="143"/>
    </row>
    <row r="9" spans="1:20" ht="15.5">
      <c r="A9" s="143"/>
      <c r="B9" s="248" t="s">
        <v>2</v>
      </c>
      <c r="C9" s="249"/>
      <c r="D9" s="249"/>
      <c r="E9" s="159"/>
      <c r="F9" s="159"/>
      <c r="G9" s="159"/>
      <c r="H9" s="159"/>
      <c r="I9" s="159"/>
      <c r="J9" s="159"/>
      <c r="K9" s="159"/>
      <c r="L9" s="160"/>
      <c r="M9" s="143"/>
      <c r="N9" s="143"/>
      <c r="O9" s="143"/>
      <c r="P9" s="143"/>
      <c r="Q9" s="143"/>
      <c r="R9" s="143"/>
      <c r="S9" s="143"/>
      <c r="T9" s="143"/>
    </row>
    <row r="10" spans="1:20" ht="15.5">
      <c r="A10" s="143"/>
      <c r="B10" s="223" t="s">
        <v>346</v>
      </c>
      <c r="C10" s="143"/>
      <c r="D10" s="143"/>
      <c r="E10" s="161"/>
      <c r="F10" s="161"/>
      <c r="G10" s="161"/>
      <c r="H10" s="161"/>
      <c r="I10" s="161"/>
      <c r="J10" s="161"/>
      <c r="K10" s="161"/>
      <c r="L10" s="162"/>
      <c r="M10" s="143"/>
      <c r="N10" s="143"/>
      <c r="O10" s="143"/>
      <c r="P10" s="143"/>
      <c r="Q10" s="143"/>
      <c r="R10" s="143"/>
      <c r="S10" s="143"/>
      <c r="T10" s="143"/>
    </row>
    <row r="11" spans="1:20" ht="15" customHeight="1">
      <c r="A11" s="143"/>
      <c r="B11" s="250" t="s">
        <v>3</v>
      </c>
      <c r="C11" s="251"/>
      <c r="D11" s="251"/>
      <c r="E11" s="238" t="s">
        <v>339</v>
      </c>
      <c r="F11" s="238"/>
      <c r="G11" s="238"/>
      <c r="H11" s="238"/>
      <c r="I11" s="238"/>
      <c r="J11" s="238"/>
      <c r="K11" s="238"/>
      <c r="L11" s="238"/>
      <c r="M11" s="143"/>
      <c r="N11" s="143"/>
      <c r="O11" s="143"/>
      <c r="P11" s="143"/>
      <c r="Q11" s="143"/>
      <c r="R11" s="143"/>
      <c r="S11" s="143"/>
      <c r="T11" s="143"/>
    </row>
    <row r="12" spans="1:20" ht="15.5">
      <c r="A12" s="143"/>
      <c r="B12" s="163"/>
      <c r="C12" s="164"/>
      <c r="D12" s="164"/>
      <c r="E12" s="238"/>
      <c r="F12" s="238"/>
      <c r="G12" s="238"/>
      <c r="H12" s="238"/>
      <c r="I12" s="238"/>
      <c r="J12" s="238"/>
      <c r="K12" s="238"/>
      <c r="L12" s="238"/>
      <c r="M12" s="143"/>
      <c r="N12" s="143"/>
      <c r="O12" s="143"/>
      <c r="P12" s="143"/>
      <c r="Q12" s="143"/>
      <c r="R12" s="143"/>
      <c r="S12" s="143"/>
      <c r="T12" s="143"/>
    </row>
    <row r="13" spans="1:20" ht="15" customHeight="1">
      <c r="A13" s="143"/>
      <c r="B13" s="250" t="s">
        <v>4</v>
      </c>
      <c r="C13" s="251"/>
      <c r="D13" s="251"/>
      <c r="E13" s="238"/>
      <c r="F13" s="238"/>
      <c r="G13" s="238"/>
      <c r="H13" s="238"/>
      <c r="I13" s="238"/>
      <c r="J13" s="238"/>
      <c r="K13" s="238"/>
      <c r="L13" s="238"/>
      <c r="M13" s="143"/>
      <c r="N13" s="143"/>
      <c r="O13" s="143"/>
      <c r="P13" s="143"/>
      <c r="Q13" s="143"/>
      <c r="R13" s="143"/>
      <c r="S13" s="143"/>
      <c r="T13" s="143"/>
    </row>
    <row r="14" spans="1:20" ht="15.5">
      <c r="A14" s="143"/>
      <c r="B14" s="163"/>
      <c r="C14" s="164"/>
      <c r="D14" s="164"/>
      <c r="E14" s="238"/>
      <c r="F14" s="238"/>
      <c r="G14" s="238"/>
      <c r="H14" s="238"/>
      <c r="I14" s="238"/>
      <c r="J14" s="238"/>
      <c r="K14" s="238"/>
      <c r="L14" s="238"/>
      <c r="M14" s="143"/>
      <c r="N14" s="143"/>
      <c r="O14" s="143"/>
      <c r="P14" s="143"/>
      <c r="Q14" s="143"/>
      <c r="R14" s="143"/>
      <c r="S14" s="143"/>
      <c r="T14" s="143"/>
    </row>
    <row r="15" spans="1:20" ht="15" customHeight="1">
      <c r="A15" s="143"/>
      <c r="B15" s="250" t="s">
        <v>5</v>
      </c>
      <c r="C15" s="251"/>
      <c r="D15" s="251"/>
      <c r="E15" s="238"/>
      <c r="F15" s="238"/>
      <c r="G15" s="238"/>
      <c r="H15" s="238"/>
      <c r="I15" s="238"/>
      <c r="J15" s="238"/>
      <c r="K15" s="238"/>
      <c r="L15" s="238"/>
      <c r="M15" s="143"/>
      <c r="N15" s="143"/>
      <c r="O15" s="143"/>
      <c r="P15" s="143"/>
      <c r="Q15" s="143"/>
      <c r="R15" s="143"/>
      <c r="S15" s="143"/>
      <c r="T15" s="143"/>
    </row>
    <row r="16" spans="1:20" ht="15" customHeight="1">
      <c r="A16" s="143"/>
      <c r="B16" s="202"/>
      <c r="C16" s="203"/>
      <c r="D16" s="203"/>
      <c r="E16" s="200"/>
      <c r="F16" s="200"/>
      <c r="G16" s="200"/>
      <c r="H16" s="200"/>
      <c r="I16" s="200"/>
      <c r="J16" s="200"/>
      <c r="K16" s="200"/>
      <c r="L16" s="201"/>
      <c r="M16" s="143"/>
      <c r="N16" s="143"/>
      <c r="O16" s="143"/>
      <c r="P16" s="143"/>
      <c r="Q16" s="143"/>
      <c r="R16" s="143"/>
      <c r="S16" s="143"/>
      <c r="T16" s="143"/>
    </row>
    <row r="17" spans="1:20" ht="32" customHeight="1">
      <c r="A17" s="143"/>
      <c r="B17" s="252" t="s">
        <v>340</v>
      </c>
      <c r="C17" s="253"/>
      <c r="D17" s="253"/>
      <c r="E17" s="243" t="s">
        <v>399</v>
      </c>
      <c r="F17" s="244"/>
      <c r="G17" s="244"/>
      <c r="H17" s="244"/>
      <c r="I17" s="244"/>
      <c r="J17" s="244"/>
      <c r="K17" s="244"/>
      <c r="L17" s="245"/>
      <c r="M17" s="143"/>
      <c r="N17" s="143"/>
      <c r="O17" s="143"/>
      <c r="P17" s="143"/>
      <c r="Q17" s="143"/>
      <c r="R17" s="143"/>
      <c r="S17" s="143"/>
      <c r="T17" s="143"/>
    </row>
    <row r="18" spans="1:20" ht="15.5">
      <c r="A18" s="143"/>
      <c r="B18" s="163"/>
      <c r="C18" s="164"/>
      <c r="D18" s="164"/>
      <c r="E18" s="161"/>
      <c r="F18" s="161"/>
      <c r="G18" s="161"/>
      <c r="H18" s="161"/>
      <c r="I18" s="161"/>
      <c r="J18" s="161"/>
      <c r="K18" s="161"/>
      <c r="L18" s="162"/>
      <c r="M18" s="143"/>
      <c r="N18" s="143"/>
      <c r="O18" s="143"/>
      <c r="P18" s="143"/>
      <c r="Q18" s="143"/>
      <c r="R18" s="143"/>
      <c r="S18" s="143"/>
      <c r="T18" s="143"/>
    </row>
    <row r="19" spans="1:20" ht="17.25" customHeight="1">
      <c r="A19" s="143"/>
      <c r="B19" s="241" t="s">
        <v>6</v>
      </c>
      <c r="C19" s="242"/>
      <c r="D19" s="242"/>
      <c r="E19" s="239" t="s">
        <v>7</v>
      </c>
      <c r="F19" s="239"/>
      <c r="G19" s="239"/>
      <c r="H19" s="239"/>
      <c r="I19" s="239"/>
      <c r="J19" s="239"/>
      <c r="K19" s="239"/>
      <c r="L19" s="240"/>
      <c r="M19" s="143"/>
      <c r="N19" s="143"/>
      <c r="O19" s="143"/>
      <c r="P19" s="143"/>
      <c r="Q19" s="143"/>
      <c r="R19" s="143"/>
      <c r="S19" s="143"/>
      <c r="T19" s="143"/>
    </row>
    <row r="20" spans="1:20" ht="15.5">
      <c r="A20" s="143"/>
      <c r="B20" s="163"/>
      <c r="C20" s="164"/>
      <c r="D20" s="164"/>
      <c r="E20" s="161"/>
      <c r="F20" s="161"/>
      <c r="G20" s="161"/>
      <c r="H20" s="161"/>
      <c r="I20" s="161"/>
      <c r="J20" s="161"/>
      <c r="K20" s="161"/>
      <c r="L20" s="162"/>
      <c r="M20" s="143"/>
      <c r="N20" s="143"/>
      <c r="O20" s="143"/>
      <c r="P20" s="143"/>
      <c r="Q20" s="143"/>
      <c r="R20" s="143"/>
      <c r="S20" s="143"/>
      <c r="T20" s="143"/>
    </row>
    <row r="21" spans="1:20" ht="15.5">
      <c r="A21" s="143"/>
      <c r="B21" s="241" t="s">
        <v>8</v>
      </c>
      <c r="C21" s="242"/>
      <c r="D21" s="242"/>
      <c r="E21" s="246" t="s">
        <v>9</v>
      </c>
      <c r="F21" s="246"/>
      <c r="G21" s="246"/>
      <c r="H21" s="246"/>
      <c r="I21" s="246"/>
      <c r="J21" s="246"/>
      <c r="K21" s="246"/>
      <c r="L21" s="247"/>
      <c r="M21" s="143"/>
      <c r="N21" s="143"/>
      <c r="O21" s="143"/>
      <c r="P21" s="143"/>
      <c r="Q21" s="143"/>
      <c r="R21" s="143"/>
      <c r="S21" s="143"/>
      <c r="T21" s="143"/>
    </row>
    <row r="22" spans="1:20" ht="15.5">
      <c r="A22" s="143"/>
      <c r="B22" s="165"/>
      <c r="C22" s="166"/>
      <c r="D22" s="166"/>
      <c r="E22" s="161"/>
      <c r="F22" s="161"/>
      <c r="G22" s="161"/>
      <c r="H22" s="161"/>
      <c r="I22" s="161"/>
      <c r="J22" s="161"/>
      <c r="K22" s="161"/>
      <c r="L22" s="162"/>
      <c r="M22" s="143"/>
      <c r="N22" s="143"/>
      <c r="O22" s="143"/>
      <c r="P22" s="143"/>
      <c r="Q22" s="143"/>
      <c r="R22" s="143"/>
      <c r="S22" s="143"/>
      <c r="T22" s="143"/>
    </row>
    <row r="23" spans="1:20">
      <c r="A23" s="143"/>
      <c r="B23" s="199"/>
      <c r="C23" s="143" t="s">
        <v>10</v>
      </c>
      <c r="D23" s="143"/>
      <c r="E23" s="143"/>
      <c r="F23" s="143"/>
      <c r="G23" s="143"/>
      <c r="H23" s="143"/>
      <c r="I23" s="143"/>
      <c r="J23" s="143"/>
      <c r="K23" s="143"/>
      <c r="L23" s="167"/>
      <c r="M23" s="143"/>
      <c r="N23" s="143"/>
      <c r="O23" s="143"/>
      <c r="P23" s="143"/>
      <c r="Q23" s="143"/>
      <c r="R23" s="143"/>
      <c r="S23" s="143"/>
      <c r="T23" s="143"/>
    </row>
    <row r="24" spans="1:20">
      <c r="A24" s="143"/>
      <c r="B24" s="204"/>
      <c r="C24" s="168" t="s">
        <v>11</v>
      </c>
      <c r="D24" s="168"/>
      <c r="E24" s="168"/>
      <c r="F24" s="168"/>
      <c r="G24" s="168"/>
      <c r="H24" s="168"/>
      <c r="I24" s="168"/>
      <c r="J24" s="168"/>
      <c r="K24" s="168"/>
      <c r="L24" s="169"/>
      <c r="M24" s="143"/>
      <c r="N24" s="143"/>
      <c r="O24" s="143"/>
      <c r="P24" s="143"/>
      <c r="Q24" s="143"/>
      <c r="R24" s="143"/>
      <c r="S24" s="143"/>
      <c r="T24" s="143"/>
    </row>
    <row r="25" spans="1:20">
      <c r="A25" s="143"/>
      <c r="B25" s="143"/>
      <c r="C25" s="143"/>
      <c r="D25" s="143"/>
      <c r="E25" s="143"/>
      <c r="F25" s="143"/>
      <c r="G25" s="143"/>
      <c r="H25" s="143"/>
      <c r="I25" s="143"/>
      <c r="J25" s="143"/>
      <c r="K25" s="143"/>
      <c r="L25" s="143"/>
      <c r="M25" s="143"/>
      <c r="N25" s="143"/>
      <c r="O25" s="143"/>
      <c r="P25" s="143"/>
      <c r="Q25" s="143"/>
      <c r="R25" s="143"/>
      <c r="S25" s="143"/>
      <c r="T25" s="143"/>
    </row>
    <row r="26" spans="1:20">
      <c r="A26" s="143"/>
      <c r="B26" s="143"/>
      <c r="C26" s="143"/>
      <c r="D26" s="143"/>
      <c r="E26" s="143"/>
      <c r="F26" s="143"/>
      <c r="G26" s="143"/>
      <c r="H26" s="143"/>
      <c r="I26" s="143"/>
      <c r="J26" s="143"/>
      <c r="K26" s="143"/>
      <c r="L26" s="143"/>
      <c r="M26" s="143"/>
      <c r="N26" s="143"/>
      <c r="O26" s="143"/>
      <c r="P26" s="143"/>
      <c r="Q26" s="143"/>
      <c r="R26" s="143"/>
      <c r="S26" s="143"/>
      <c r="T26" s="143"/>
    </row>
    <row r="27" spans="1:20">
      <c r="A27" s="146"/>
      <c r="B27" s="146" t="s">
        <v>12</v>
      </c>
      <c r="C27" s="140"/>
      <c r="D27" s="140"/>
      <c r="E27" s="140"/>
      <c r="F27" s="140"/>
      <c r="G27" s="140"/>
      <c r="H27" s="141"/>
      <c r="I27" s="141"/>
      <c r="J27" s="141"/>
      <c r="K27" s="142"/>
      <c r="L27" s="142"/>
      <c r="M27" s="142"/>
      <c r="N27" s="142"/>
      <c r="O27" s="142"/>
      <c r="P27" s="143"/>
      <c r="Q27" s="143"/>
      <c r="R27" s="143"/>
      <c r="S27" s="143"/>
      <c r="T27" s="143"/>
    </row>
    <row r="28" spans="1:20" ht="15.5">
      <c r="A28" s="142">
        <v>1</v>
      </c>
      <c r="B28" s="236" t="s">
        <v>13</v>
      </c>
      <c r="C28" s="236"/>
      <c r="D28" s="236"/>
      <c r="E28" s="236"/>
      <c r="F28" s="236"/>
      <c r="G28" s="236"/>
      <c r="H28" s="236"/>
      <c r="I28" s="236"/>
      <c r="J28" s="236"/>
      <c r="K28" s="236"/>
      <c r="L28" s="236"/>
      <c r="M28" s="236"/>
      <c r="N28" s="236"/>
      <c r="O28" s="236"/>
      <c r="P28" s="143"/>
      <c r="Q28" s="143"/>
      <c r="R28" s="143"/>
      <c r="S28" s="143"/>
      <c r="T28" s="143"/>
    </row>
    <row r="29" spans="1:20" ht="15.5">
      <c r="A29" s="142">
        <v>2</v>
      </c>
      <c r="B29" s="236" t="s">
        <v>14</v>
      </c>
      <c r="C29" s="236"/>
      <c r="D29" s="236"/>
      <c r="E29" s="236"/>
      <c r="F29" s="236"/>
      <c r="G29" s="236"/>
      <c r="H29" s="236"/>
      <c r="I29" s="236"/>
      <c r="J29" s="236"/>
      <c r="K29" s="236"/>
      <c r="L29" s="236"/>
      <c r="M29" s="236"/>
      <c r="N29" s="236"/>
      <c r="O29" s="236"/>
      <c r="P29" s="143"/>
      <c r="Q29" s="143"/>
      <c r="R29" s="143"/>
      <c r="S29" s="143"/>
      <c r="T29" s="143"/>
    </row>
    <row r="30" spans="1:20" ht="15.5">
      <c r="A30" s="142">
        <v>3</v>
      </c>
      <c r="B30" s="236" t="s">
        <v>15</v>
      </c>
      <c r="C30" s="236"/>
      <c r="D30" s="236"/>
      <c r="E30" s="236"/>
      <c r="F30" s="236"/>
      <c r="G30" s="236"/>
      <c r="H30" s="236"/>
      <c r="I30" s="236"/>
      <c r="J30" s="236"/>
      <c r="K30" s="236"/>
      <c r="L30" s="236"/>
      <c r="M30" s="236"/>
      <c r="N30" s="236"/>
      <c r="O30" s="236"/>
      <c r="P30" s="143"/>
      <c r="Q30" s="143"/>
      <c r="R30" s="143"/>
      <c r="S30" s="143"/>
      <c r="T30" s="143"/>
    </row>
    <row r="31" spans="1:20" ht="15.5">
      <c r="A31" s="142">
        <v>4</v>
      </c>
      <c r="B31" s="237" t="s">
        <v>16</v>
      </c>
      <c r="C31" s="237"/>
      <c r="D31" s="237"/>
      <c r="E31" s="237"/>
      <c r="F31" s="237"/>
      <c r="G31" s="237"/>
      <c r="H31" s="237"/>
      <c r="I31" s="237"/>
      <c r="J31" s="237"/>
      <c r="K31" s="237"/>
      <c r="L31" s="237"/>
      <c r="M31" s="237"/>
      <c r="N31" s="237"/>
      <c r="O31" s="237"/>
      <c r="P31" s="237"/>
      <c r="Q31" s="237"/>
      <c r="R31" s="237"/>
      <c r="S31" s="237"/>
      <c r="T31" s="237"/>
    </row>
    <row r="32" spans="1:20" ht="15.5">
      <c r="A32" s="142">
        <v>5</v>
      </c>
      <c r="B32" s="236" t="s">
        <v>17</v>
      </c>
      <c r="C32" s="236"/>
      <c r="D32" s="236"/>
      <c r="E32" s="236"/>
      <c r="F32" s="236"/>
      <c r="G32" s="236"/>
      <c r="H32" s="236"/>
      <c r="I32" s="236"/>
      <c r="J32" s="236"/>
      <c r="K32" s="236"/>
      <c r="L32" s="236"/>
      <c r="M32" s="236"/>
      <c r="N32" s="236"/>
      <c r="O32" s="236"/>
      <c r="P32" s="143"/>
      <c r="Q32" s="143"/>
      <c r="R32" s="143"/>
      <c r="S32" s="143"/>
      <c r="T32" s="143"/>
    </row>
    <row r="33" spans="1:20" ht="15.5">
      <c r="A33" s="142">
        <v>6</v>
      </c>
      <c r="B33" s="237" t="s">
        <v>18</v>
      </c>
      <c r="C33" s="237"/>
      <c r="D33" s="237"/>
      <c r="E33" s="237"/>
      <c r="F33" s="237"/>
      <c r="G33" s="237"/>
      <c r="H33" s="237"/>
      <c r="I33" s="237"/>
      <c r="J33" s="237"/>
      <c r="K33" s="237"/>
      <c r="L33" s="237"/>
      <c r="M33" s="237"/>
      <c r="N33" s="237"/>
      <c r="O33" s="237"/>
      <c r="P33" s="237"/>
      <c r="Q33" s="237"/>
      <c r="R33" s="237"/>
      <c r="S33" s="237"/>
      <c r="T33" s="237"/>
    </row>
    <row r="34" spans="1:20">
      <c r="A34" s="143"/>
      <c r="B34" s="143"/>
      <c r="C34" s="143"/>
      <c r="D34" s="143"/>
      <c r="E34" s="143"/>
      <c r="F34" s="143"/>
      <c r="G34" s="143"/>
      <c r="H34" s="143"/>
      <c r="I34" s="143"/>
      <c r="J34" s="143"/>
      <c r="K34" s="143"/>
      <c r="L34" s="143"/>
      <c r="M34" s="143"/>
      <c r="N34" s="143"/>
      <c r="O34" s="143"/>
      <c r="P34" s="143"/>
      <c r="Q34" s="143"/>
      <c r="R34" s="143"/>
      <c r="S34" s="143"/>
      <c r="T34" s="143"/>
    </row>
    <row r="35" spans="1:20" ht="15.5">
      <c r="A35" s="170" t="s">
        <v>19</v>
      </c>
      <c r="B35" s="147"/>
      <c r="C35" s="147"/>
      <c r="D35" s="147"/>
      <c r="E35" s="147"/>
      <c r="F35" s="147"/>
      <c r="G35" s="147"/>
      <c r="H35" s="147"/>
      <c r="I35" s="147"/>
      <c r="J35" s="147"/>
      <c r="K35" s="147"/>
      <c r="L35" s="147"/>
      <c r="M35" s="147"/>
      <c r="N35" s="147"/>
      <c r="O35" s="147"/>
      <c r="P35" s="143"/>
      <c r="Q35" s="143"/>
      <c r="R35" s="143"/>
      <c r="S35" s="143"/>
      <c r="T35" s="143"/>
    </row>
    <row r="36" spans="1:20">
      <c r="A36" s="148" t="s">
        <v>20</v>
      </c>
      <c r="B36" s="147"/>
      <c r="C36" s="147"/>
      <c r="D36" s="147"/>
      <c r="E36" s="147"/>
      <c r="F36" s="147"/>
      <c r="G36" s="147"/>
      <c r="H36" s="147"/>
      <c r="I36" s="147"/>
      <c r="J36" s="147"/>
      <c r="K36" s="147"/>
      <c r="L36" s="147"/>
      <c r="M36" s="147"/>
      <c r="N36" s="147"/>
      <c r="O36" s="147"/>
      <c r="P36" s="143"/>
      <c r="Q36" s="143"/>
      <c r="R36" s="143"/>
      <c r="S36" s="143"/>
      <c r="T36" s="143"/>
    </row>
    <row r="37" spans="1:20">
      <c r="A37" s="148" t="s">
        <v>21</v>
      </c>
      <c r="B37" s="147"/>
      <c r="C37" s="147"/>
      <c r="D37" s="147"/>
      <c r="E37" s="147"/>
      <c r="F37" s="147"/>
      <c r="G37" s="147"/>
      <c r="H37" s="147"/>
      <c r="I37" s="147"/>
      <c r="J37" s="147"/>
      <c r="K37" s="147"/>
      <c r="L37" s="147"/>
      <c r="M37" s="147"/>
      <c r="N37" s="147"/>
      <c r="O37" s="147"/>
      <c r="P37" s="143"/>
      <c r="Q37" s="143"/>
      <c r="R37" s="143"/>
      <c r="S37" s="143"/>
      <c r="T37" s="143"/>
    </row>
    <row r="38" spans="1:20" ht="15.5">
      <c r="A38" s="148" t="s">
        <v>22</v>
      </c>
      <c r="B38" s="149"/>
      <c r="C38" s="150"/>
      <c r="D38" s="150"/>
      <c r="E38" s="150"/>
      <c r="F38" s="150"/>
      <c r="G38" s="150"/>
      <c r="H38" s="151"/>
      <c r="I38" s="151"/>
      <c r="J38" s="151"/>
      <c r="K38" s="148"/>
      <c r="L38" s="148"/>
      <c r="M38" s="148"/>
      <c r="N38" s="148"/>
      <c r="O38" s="148"/>
      <c r="P38" s="143"/>
      <c r="Q38" s="143"/>
      <c r="R38" s="143"/>
      <c r="S38" s="143"/>
      <c r="T38" s="143"/>
    </row>
    <row r="39" spans="1:20">
      <c r="A39" s="148" t="s">
        <v>347</v>
      </c>
      <c r="B39" s="147"/>
      <c r="C39" s="147"/>
      <c r="D39" s="147"/>
      <c r="E39" s="147"/>
      <c r="F39" s="147"/>
      <c r="G39" s="147"/>
      <c r="H39" s="147"/>
      <c r="I39" s="147"/>
      <c r="J39" s="147"/>
      <c r="K39" s="147"/>
      <c r="L39" s="147"/>
      <c r="M39" s="147"/>
      <c r="N39" s="147"/>
      <c r="O39" s="147"/>
      <c r="P39" s="143"/>
      <c r="Q39" s="143"/>
      <c r="R39" s="143"/>
      <c r="S39" s="143"/>
      <c r="T39" s="143"/>
    </row>
    <row r="40" spans="1:20">
      <c r="A40" s="147"/>
      <c r="B40" s="147"/>
      <c r="C40" s="147"/>
      <c r="D40" s="147"/>
      <c r="E40" s="147"/>
      <c r="F40" s="147"/>
      <c r="G40" s="147"/>
      <c r="H40" s="147"/>
      <c r="I40" s="147"/>
      <c r="J40" s="147"/>
      <c r="K40" s="147"/>
      <c r="L40" s="147"/>
      <c r="M40" s="147"/>
      <c r="N40" s="147"/>
      <c r="O40" s="147"/>
      <c r="P40" s="143"/>
      <c r="Q40" s="143"/>
      <c r="R40" s="143"/>
      <c r="S40" s="143"/>
      <c r="T40" s="143"/>
    </row>
    <row r="41" spans="1:20" ht="15.5">
      <c r="A41" s="170" t="s">
        <v>23</v>
      </c>
      <c r="B41" s="149"/>
      <c r="C41" s="150"/>
      <c r="D41" s="150"/>
      <c r="E41" s="150"/>
      <c r="F41" s="150"/>
      <c r="G41" s="150"/>
      <c r="H41" s="151"/>
      <c r="I41" s="151"/>
      <c r="J41" s="151"/>
      <c r="K41" s="148"/>
      <c r="L41" s="148"/>
      <c r="M41" s="148"/>
      <c r="N41" s="148"/>
      <c r="O41" s="148"/>
      <c r="P41" s="143"/>
      <c r="Q41" s="143"/>
      <c r="R41" s="143"/>
      <c r="S41" s="143"/>
      <c r="T41" s="143"/>
    </row>
    <row r="42" spans="1:20" ht="15.5">
      <c r="A42" s="143" t="s">
        <v>24</v>
      </c>
      <c r="B42" s="152"/>
      <c r="C42" s="140"/>
      <c r="D42" s="140"/>
      <c r="E42" s="140"/>
      <c r="F42" s="140"/>
      <c r="G42" s="140"/>
      <c r="H42" s="141"/>
      <c r="I42" s="141"/>
      <c r="J42" s="141"/>
      <c r="K42" s="142"/>
      <c r="L42" s="142"/>
      <c r="M42" s="142"/>
      <c r="N42" s="142"/>
      <c r="O42" s="142"/>
      <c r="P42" s="143"/>
      <c r="Q42" s="143"/>
      <c r="R42" s="143"/>
      <c r="S42" s="143"/>
      <c r="T42" s="143"/>
    </row>
    <row r="43" spans="1:20" ht="15.5">
      <c r="A43" s="143" t="s">
        <v>25</v>
      </c>
      <c r="B43" s="152"/>
      <c r="C43" s="140"/>
      <c r="D43" s="140"/>
      <c r="E43" s="140"/>
      <c r="F43" s="140"/>
      <c r="G43" s="140"/>
      <c r="H43" s="141"/>
      <c r="I43" s="141"/>
      <c r="J43" s="141"/>
      <c r="K43" s="142"/>
      <c r="L43" s="142"/>
      <c r="M43" s="142"/>
      <c r="N43" s="142"/>
      <c r="O43" s="142"/>
      <c r="P43" s="143"/>
      <c r="Q43" s="143"/>
      <c r="R43" s="143"/>
      <c r="S43" s="143"/>
      <c r="T43" s="143"/>
    </row>
    <row r="44" spans="1:20" ht="15.5">
      <c r="A44" s="143" t="s">
        <v>26</v>
      </c>
      <c r="B44" s="153"/>
      <c r="C44" s="154"/>
      <c r="D44" s="154"/>
      <c r="E44" s="154"/>
      <c r="F44" s="154"/>
      <c r="G44" s="154"/>
      <c r="H44" s="155"/>
      <c r="I44" s="155"/>
      <c r="J44" s="155"/>
      <c r="K44" s="156"/>
      <c r="L44" s="156"/>
      <c r="M44" s="156"/>
      <c r="N44" s="156"/>
      <c r="O44" s="156"/>
      <c r="P44" s="143"/>
      <c r="Q44" s="143"/>
      <c r="R44" s="143"/>
      <c r="S44" s="143"/>
      <c r="T44" s="143"/>
    </row>
    <row r="45" spans="1:20">
      <c r="A45" s="143"/>
      <c r="B45" s="143"/>
      <c r="C45" s="143"/>
      <c r="D45" s="143"/>
      <c r="E45" s="143"/>
      <c r="F45" s="143"/>
      <c r="G45" s="143"/>
      <c r="H45" s="143"/>
      <c r="I45" s="143"/>
      <c r="J45" s="143"/>
      <c r="K45" s="143"/>
      <c r="L45" s="143"/>
      <c r="M45" s="143"/>
      <c r="N45" s="143"/>
      <c r="O45" s="143"/>
      <c r="P45" s="143"/>
      <c r="Q45" s="143"/>
      <c r="R45" s="143"/>
      <c r="S45" s="143"/>
      <c r="T45" s="143"/>
    </row>
    <row r="46" spans="1:20" ht="15.5">
      <c r="A46" s="171" t="s">
        <v>27</v>
      </c>
      <c r="B46" s="157"/>
      <c r="C46" s="157"/>
      <c r="D46" s="157"/>
      <c r="E46" s="157"/>
      <c r="F46" s="157"/>
      <c r="G46" s="157"/>
      <c r="H46" s="157"/>
      <c r="I46" s="157"/>
      <c r="J46" s="157"/>
      <c r="K46" s="157"/>
      <c r="L46" s="157"/>
      <c r="M46" s="157"/>
      <c r="N46" s="157"/>
      <c r="O46" s="157"/>
      <c r="P46" s="143"/>
      <c r="Q46" s="143"/>
      <c r="R46" s="143"/>
      <c r="S46" s="143"/>
      <c r="T46" s="143"/>
    </row>
    <row r="47" spans="1:20">
      <c r="A47" s="143"/>
      <c r="B47" s="143"/>
      <c r="C47" s="143"/>
      <c r="D47" s="143"/>
      <c r="E47" s="143"/>
      <c r="F47" s="143"/>
      <c r="G47" s="143"/>
      <c r="H47" s="143"/>
      <c r="I47" s="143"/>
      <c r="J47" s="143"/>
      <c r="K47" s="143"/>
      <c r="L47" s="143"/>
      <c r="M47" s="143"/>
      <c r="N47" s="143"/>
      <c r="O47" s="143"/>
      <c r="P47" s="143"/>
      <c r="Q47" s="143"/>
      <c r="R47" s="143"/>
      <c r="S47" s="143"/>
      <c r="T47" s="143"/>
    </row>
    <row r="48" spans="1:20">
      <c r="P48" s="143"/>
      <c r="Q48" s="143"/>
      <c r="R48" s="143"/>
      <c r="S48" s="143"/>
      <c r="T48" s="143"/>
    </row>
  </sheetData>
  <mergeCells count="17">
    <mergeCell ref="B9:D9"/>
    <mergeCell ref="B11:D11"/>
    <mergeCell ref="B13:D13"/>
    <mergeCell ref="B15:D15"/>
    <mergeCell ref="B19:D19"/>
    <mergeCell ref="B17:D17"/>
    <mergeCell ref="B30:O30"/>
    <mergeCell ref="B32:O32"/>
    <mergeCell ref="B31:T31"/>
    <mergeCell ref="B33:T33"/>
    <mergeCell ref="E11:L15"/>
    <mergeCell ref="E19:L19"/>
    <mergeCell ref="B28:O28"/>
    <mergeCell ref="B29:O29"/>
    <mergeCell ref="B21:D21"/>
    <mergeCell ref="E17:L17"/>
    <mergeCell ref="E21:L21"/>
  </mergeCells>
  <hyperlinks>
    <hyperlink ref="B11:D11" location="'CE POLICY INDICATORS'!A1" display="CE POLICY INDICATORS" xr:uid="{C2FCEFA8-F9BA-3544-932A-0B5B73F9C56E}"/>
    <hyperlink ref="B13:D13" location="'CE PROGRAM INDICATORS'!A1" display="CE PROGRAM INDICATORS" xr:uid="{A65F1E2B-A45C-764F-B176-F20507881DD2}"/>
    <hyperlink ref="B15:D15" location="'CE COMMUNITY INDICATORS'!A1" display="CE COMMUNITY INDICATORS" xr:uid="{05EE7207-CE76-804E-A0A2-EB111D2B78BA}"/>
    <hyperlink ref="B19:D19" location="SCORING!A1" display="SCORING" xr:uid="{6B01ED88-F177-BA4A-8F6A-047413142C8E}"/>
    <hyperlink ref="B21:D21" location="'EXAMPLE COMPLETED FRAMEWORK'!A1" display="EXAMPLE OF COMPLETED FRAMEWORK" xr:uid="{00AE6AB1-6913-8A43-9078-D146B2695092}"/>
    <hyperlink ref="B17:D17" location="'TABLE OF EXPLANATIONS'!A1" display="TABLE OF EXPLANATIONS" xr:uid="{D25326D9-AEB8-9A4C-B1BA-3A44C29E6A5C}"/>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6"/>
  <sheetViews>
    <sheetView zoomScale="70" zoomScaleNormal="70" workbookViewId="0">
      <selection activeCell="F10" sqref="F10"/>
    </sheetView>
  </sheetViews>
  <sheetFormatPr defaultColWidth="9" defaultRowHeight="14.5"/>
  <cols>
    <col min="1" max="1" width="16" customWidth="1"/>
    <col min="2" max="2" width="41.453125" customWidth="1"/>
    <col min="3" max="3" width="45.36328125" customWidth="1"/>
    <col min="4" max="4" width="50.36328125" customWidth="1"/>
    <col min="5" max="5" width="25.81640625" customWidth="1"/>
    <col min="6" max="6" width="29.36328125" bestFit="1" customWidth="1"/>
    <col min="7" max="7" width="26.453125" customWidth="1"/>
  </cols>
  <sheetData>
    <row r="1" spans="1:7">
      <c r="A1" s="41" t="s">
        <v>123</v>
      </c>
    </row>
    <row r="2" spans="1:7">
      <c r="A2" s="41" t="s">
        <v>124</v>
      </c>
    </row>
    <row r="4" spans="1:7">
      <c r="A4" s="287" t="s">
        <v>105</v>
      </c>
      <c r="B4" s="287"/>
      <c r="C4" s="287"/>
      <c r="D4" s="287"/>
      <c r="E4" s="288"/>
      <c r="F4" s="48"/>
      <c r="G4" s="48"/>
    </row>
    <row r="5" spans="1:7" ht="15" thickBot="1">
      <c r="A5" s="55" t="s">
        <v>96</v>
      </c>
      <c r="B5" s="53" t="s">
        <v>125</v>
      </c>
      <c r="C5" s="54" t="s">
        <v>126</v>
      </c>
      <c r="D5" s="50" t="s">
        <v>127</v>
      </c>
      <c r="E5" s="51" t="s">
        <v>128</v>
      </c>
      <c r="F5" s="47"/>
      <c r="G5" s="47"/>
    </row>
    <row r="6" spans="1:7" ht="15" thickBot="1">
      <c r="A6" s="56" t="s">
        <v>129</v>
      </c>
      <c r="B6" s="52" t="s">
        <v>130</v>
      </c>
      <c r="C6" s="52" t="s">
        <v>131</v>
      </c>
      <c r="D6" s="52" t="s">
        <v>132</v>
      </c>
      <c r="E6" s="52" t="s">
        <v>133</v>
      </c>
    </row>
    <row r="7" spans="1:7" ht="15" thickBot="1">
      <c r="A7" s="56" t="s">
        <v>104</v>
      </c>
      <c r="B7" s="52">
        <v>0</v>
      </c>
      <c r="C7" s="52">
        <v>1</v>
      </c>
      <c r="D7" s="52">
        <v>2</v>
      </c>
      <c r="E7" s="52">
        <v>3</v>
      </c>
    </row>
    <row r="8" spans="1:7" ht="16" thickBot="1">
      <c r="C8" s="175"/>
    </row>
    <row r="9" spans="1:7" ht="16.5" customHeight="1" thickBot="1">
      <c r="A9" s="40" t="s">
        <v>134</v>
      </c>
      <c r="B9" s="21" t="s">
        <v>135</v>
      </c>
      <c r="C9" s="21" t="s">
        <v>136</v>
      </c>
      <c r="D9" s="8" t="s">
        <v>42</v>
      </c>
      <c r="E9" s="8" t="s">
        <v>137</v>
      </c>
      <c r="F9" s="45" t="s">
        <v>138</v>
      </c>
      <c r="G9" s="45" t="s">
        <v>139</v>
      </c>
    </row>
    <row r="10" spans="1:7" ht="145.5" thickBot="1">
      <c r="A10" s="289" t="s">
        <v>134</v>
      </c>
      <c r="B10" s="27" t="s">
        <v>140</v>
      </c>
      <c r="C10" s="27" t="s">
        <v>141</v>
      </c>
      <c r="D10" s="78" t="s">
        <v>142</v>
      </c>
      <c r="E10" s="29" t="s">
        <v>143</v>
      </c>
      <c r="F10" s="57">
        <v>0.26</v>
      </c>
      <c r="G10" s="46">
        <v>1</v>
      </c>
    </row>
    <row r="11" spans="1:7" ht="131" thickBot="1">
      <c r="A11" s="289"/>
      <c r="B11" s="20" t="s">
        <v>144</v>
      </c>
      <c r="C11" s="27" t="s">
        <v>145</v>
      </c>
      <c r="D11" s="78" t="s">
        <v>146</v>
      </c>
      <c r="E11" s="78" t="s">
        <v>147</v>
      </c>
      <c r="F11" s="57">
        <v>0.11</v>
      </c>
      <c r="G11" s="46">
        <v>0</v>
      </c>
    </row>
    <row r="12" spans="1:7" ht="58.5" thickBot="1">
      <c r="A12" s="289"/>
      <c r="B12" s="42"/>
      <c r="C12" s="27" t="s">
        <v>148</v>
      </c>
      <c r="D12" s="9" t="s">
        <v>149</v>
      </c>
      <c r="E12" s="9" t="s">
        <v>150</v>
      </c>
      <c r="F12" s="57">
        <v>0.56000000000000005</v>
      </c>
      <c r="G12" s="46">
        <v>2</v>
      </c>
    </row>
    <row r="13" spans="1:7" ht="174.5" thickBot="1">
      <c r="A13" s="289"/>
      <c r="B13" s="22" t="s">
        <v>55</v>
      </c>
      <c r="C13" s="38" t="s">
        <v>151</v>
      </c>
      <c r="D13" s="6" t="s">
        <v>152</v>
      </c>
      <c r="E13" s="6" t="s">
        <v>153</v>
      </c>
      <c r="F13" s="58"/>
      <c r="G13" s="58"/>
    </row>
    <row r="14" spans="1:7" ht="116.5" thickBot="1">
      <c r="A14" s="289"/>
      <c r="B14" s="7" t="s">
        <v>58</v>
      </c>
      <c r="C14" s="39" t="s">
        <v>154</v>
      </c>
      <c r="D14" s="7" t="s">
        <v>155</v>
      </c>
      <c r="E14" s="7" t="s">
        <v>156</v>
      </c>
      <c r="F14" s="57">
        <v>0.77</v>
      </c>
      <c r="G14" s="46">
        <v>3</v>
      </c>
    </row>
    <row r="15" spans="1:7" ht="73" thickBot="1">
      <c r="A15" s="290"/>
      <c r="B15" s="7" t="s">
        <v>157</v>
      </c>
      <c r="C15" s="39" t="s">
        <v>158</v>
      </c>
      <c r="D15" s="39" t="s">
        <v>159</v>
      </c>
      <c r="E15" s="7" t="s">
        <v>160</v>
      </c>
      <c r="F15" s="57">
        <v>0.89</v>
      </c>
      <c r="G15" s="46">
        <v>3</v>
      </c>
    </row>
    <row r="16" spans="1:7" ht="15" thickBot="1">
      <c r="A16" s="1"/>
      <c r="B16" s="2"/>
      <c r="C16" s="28"/>
      <c r="D16" s="2"/>
      <c r="E16" s="2"/>
      <c r="F16" s="65" t="s">
        <v>161</v>
      </c>
      <c r="G16" s="66">
        <v>9</v>
      </c>
    </row>
    <row r="17" spans="1:7" ht="44" thickBot="1">
      <c r="A17" s="1"/>
      <c r="B17" s="2"/>
      <c r="C17" s="28"/>
      <c r="D17" s="2"/>
      <c r="E17" s="2"/>
      <c r="F17" s="65" t="s">
        <v>162</v>
      </c>
      <c r="G17" s="66">
        <v>15</v>
      </c>
    </row>
    <row r="18" spans="1:7" s="60" customFormat="1" ht="37.5" thickBot="1">
      <c r="A18" s="59" t="s">
        <v>163</v>
      </c>
      <c r="B18" s="61" t="s">
        <v>164</v>
      </c>
      <c r="C18" s="62" t="s">
        <v>165</v>
      </c>
      <c r="D18" s="63" t="s">
        <v>166</v>
      </c>
      <c r="E18" s="64" t="s">
        <v>167</v>
      </c>
      <c r="F18" s="67" t="s">
        <v>168</v>
      </c>
      <c r="G18" s="68" t="s">
        <v>127</v>
      </c>
    </row>
    <row r="19" spans="1:7" ht="145.5" thickBot="1">
      <c r="A19" s="291" t="s">
        <v>169</v>
      </c>
      <c r="B19" s="10" t="s">
        <v>65</v>
      </c>
      <c r="C19" s="29" t="s">
        <v>170</v>
      </c>
      <c r="D19" s="29" t="s">
        <v>171</v>
      </c>
      <c r="E19" s="77" t="s">
        <v>172</v>
      </c>
      <c r="F19" s="44"/>
      <c r="G19" s="44"/>
    </row>
    <row r="20" spans="1:7" ht="73" thickBot="1">
      <c r="A20" s="289"/>
      <c r="B20" s="20" t="s">
        <v>68</v>
      </c>
      <c r="C20" s="29" t="s">
        <v>173</v>
      </c>
      <c r="D20" s="29" t="s">
        <v>69</v>
      </c>
      <c r="E20" s="10" t="s">
        <v>172</v>
      </c>
      <c r="F20" s="44"/>
      <c r="G20" s="44"/>
    </row>
    <row r="21" spans="1:7" ht="102" thickBot="1">
      <c r="A21" s="289"/>
      <c r="B21" s="292" t="s">
        <v>174</v>
      </c>
      <c r="C21" s="30" t="s">
        <v>175</v>
      </c>
      <c r="D21" s="31" t="s">
        <v>176</v>
      </c>
      <c r="E21" s="17" t="s">
        <v>177</v>
      </c>
      <c r="F21" s="44"/>
      <c r="G21" s="44"/>
    </row>
    <row r="22" spans="1:7" ht="102" thickBot="1">
      <c r="A22" s="289"/>
      <c r="B22" s="293"/>
      <c r="C22" s="31" t="s">
        <v>178</v>
      </c>
      <c r="D22" s="76" t="s">
        <v>179</v>
      </c>
      <c r="E22" s="17" t="s">
        <v>180</v>
      </c>
      <c r="F22" s="44"/>
      <c r="G22" s="44"/>
    </row>
    <row r="23" spans="1:7" ht="102" thickBot="1">
      <c r="A23" s="289"/>
      <c r="B23" s="16" t="s">
        <v>73</v>
      </c>
      <c r="C23" s="31" t="s">
        <v>74</v>
      </c>
      <c r="D23" s="31" t="s">
        <v>181</v>
      </c>
      <c r="E23" s="17" t="s">
        <v>182</v>
      </c>
      <c r="F23" s="44"/>
      <c r="G23" s="44"/>
    </row>
    <row r="24" spans="1:7" ht="290.5" thickBot="1">
      <c r="A24" s="289"/>
      <c r="B24" s="13" t="s">
        <v>183</v>
      </c>
      <c r="C24" s="32" t="s">
        <v>184</v>
      </c>
      <c r="D24" s="32" t="s">
        <v>185</v>
      </c>
      <c r="E24" s="12" t="s">
        <v>186</v>
      </c>
      <c r="F24" s="44"/>
      <c r="G24" s="44"/>
    </row>
    <row r="25" spans="1:7" ht="247" thickBot="1">
      <c r="A25" s="289"/>
      <c r="B25" s="11"/>
      <c r="C25" s="32" t="s">
        <v>187</v>
      </c>
      <c r="D25" s="32" t="s">
        <v>188</v>
      </c>
      <c r="E25" s="12" t="s">
        <v>189</v>
      </c>
      <c r="F25" s="44"/>
      <c r="G25" s="44"/>
    </row>
    <row r="26" spans="1:7" ht="116.5" thickBot="1">
      <c r="A26" s="289"/>
      <c r="B26" s="11"/>
      <c r="C26" s="32" t="s">
        <v>190</v>
      </c>
      <c r="D26" s="32" t="s">
        <v>191</v>
      </c>
      <c r="E26" s="75" t="s">
        <v>192</v>
      </c>
      <c r="F26" s="46"/>
      <c r="G26" s="46"/>
    </row>
    <row r="27" spans="1:7" ht="15" thickBot="1">
      <c r="A27" s="23"/>
      <c r="B27" s="2"/>
      <c r="C27" s="33"/>
      <c r="D27" s="2"/>
      <c r="E27" s="2"/>
      <c r="F27" s="65" t="s">
        <v>193</v>
      </c>
      <c r="G27" s="66"/>
    </row>
    <row r="28" spans="1:7" ht="29.5" thickBot="1">
      <c r="A28" s="23"/>
      <c r="B28" s="2"/>
      <c r="C28" s="33"/>
      <c r="D28" s="2"/>
      <c r="E28" s="2"/>
      <c r="F28" s="65" t="s">
        <v>194</v>
      </c>
      <c r="G28" s="66">
        <f>8*3</f>
        <v>24</v>
      </c>
    </row>
    <row r="29" spans="1:7" s="60" customFormat="1" ht="56" thickBot="1">
      <c r="A29" s="59" t="s">
        <v>195</v>
      </c>
      <c r="B29" s="61" t="s">
        <v>196</v>
      </c>
      <c r="C29" s="70" t="s">
        <v>197</v>
      </c>
      <c r="D29" s="69" t="s">
        <v>198</v>
      </c>
      <c r="E29" s="64" t="s">
        <v>199</v>
      </c>
      <c r="F29" s="67" t="s">
        <v>200</v>
      </c>
      <c r="G29" s="71"/>
    </row>
    <row r="30" spans="1:7" ht="102" thickBot="1">
      <c r="A30" s="294" t="s">
        <v>80</v>
      </c>
      <c r="B30" s="14" t="s">
        <v>82</v>
      </c>
      <c r="C30" s="34" t="s">
        <v>201</v>
      </c>
      <c r="D30" s="14" t="s">
        <v>202</v>
      </c>
      <c r="E30" s="26" t="s">
        <v>203</v>
      </c>
      <c r="F30" s="58"/>
      <c r="G30" s="58"/>
    </row>
    <row r="31" spans="1:7" ht="102" thickBot="1">
      <c r="A31" s="294"/>
      <c r="B31" s="14" t="s">
        <v>84</v>
      </c>
      <c r="C31" s="34" t="s">
        <v>85</v>
      </c>
      <c r="D31" s="34" t="s">
        <v>204</v>
      </c>
      <c r="E31" s="24" t="s">
        <v>205</v>
      </c>
      <c r="F31" s="44"/>
      <c r="G31" s="44"/>
    </row>
    <row r="32" spans="1:7" ht="114.75" customHeight="1" thickBot="1">
      <c r="A32" s="294"/>
      <c r="B32" s="296" t="s">
        <v>206</v>
      </c>
      <c r="C32" s="35" t="s">
        <v>88</v>
      </c>
      <c r="D32" s="43" t="s">
        <v>207</v>
      </c>
      <c r="E32" s="15" t="s">
        <v>208</v>
      </c>
      <c r="F32" s="44"/>
      <c r="G32" s="44"/>
    </row>
    <row r="33" spans="1:7" ht="160" thickBot="1">
      <c r="A33" s="294"/>
      <c r="B33" s="296"/>
      <c r="C33" s="36" t="s">
        <v>209</v>
      </c>
      <c r="D33" s="16" t="s">
        <v>210</v>
      </c>
      <c r="E33" s="5" t="s">
        <v>211</v>
      </c>
      <c r="F33" s="44"/>
      <c r="G33" s="44"/>
    </row>
    <row r="34" spans="1:7" ht="44" thickBot="1">
      <c r="A34" s="294"/>
      <c r="B34" s="16" t="s">
        <v>94</v>
      </c>
      <c r="C34" s="36" t="s">
        <v>212</v>
      </c>
      <c r="D34" s="25" t="s">
        <v>213</v>
      </c>
      <c r="E34" s="5" t="s">
        <v>214</v>
      </c>
      <c r="F34" s="58"/>
      <c r="G34" s="58"/>
    </row>
    <row r="35" spans="1:7" ht="102" thickBot="1">
      <c r="A35" s="295"/>
      <c r="B35" s="74" t="s">
        <v>215</v>
      </c>
      <c r="C35" s="37" t="s">
        <v>216</v>
      </c>
      <c r="D35" s="18" t="s">
        <v>217</v>
      </c>
      <c r="E35" s="19" t="s">
        <v>218</v>
      </c>
      <c r="F35" s="44"/>
      <c r="G35" s="44"/>
    </row>
    <row r="36" spans="1:7" ht="29.5" thickBot="1">
      <c r="A36" s="49"/>
      <c r="B36" s="49"/>
      <c r="C36" s="49"/>
      <c r="D36" s="49"/>
      <c r="E36" s="49"/>
      <c r="F36" s="65" t="s">
        <v>219</v>
      </c>
      <c r="G36" s="66"/>
    </row>
    <row r="37" spans="1:7" ht="44" thickBot="1">
      <c r="A37" s="23"/>
      <c r="B37" s="2"/>
      <c r="C37" s="33"/>
      <c r="D37" s="2"/>
      <c r="E37" s="2"/>
      <c r="F37" s="65" t="s">
        <v>220</v>
      </c>
      <c r="G37" s="66">
        <v>12</v>
      </c>
    </row>
    <row r="38" spans="1:7" s="60" customFormat="1" ht="56" thickBot="1">
      <c r="A38" s="59" t="s">
        <v>221</v>
      </c>
      <c r="B38" s="61" t="s">
        <v>222</v>
      </c>
      <c r="C38" s="70" t="s">
        <v>223</v>
      </c>
      <c r="D38" s="72" t="s">
        <v>224</v>
      </c>
      <c r="E38" s="73" t="s">
        <v>225</v>
      </c>
      <c r="F38" s="67" t="s">
        <v>226</v>
      </c>
      <c r="G38" s="71"/>
    </row>
    <row r="39" spans="1:7" ht="26.25" customHeight="1">
      <c r="A39" s="3"/>
    </row>
    <row r="40" spans="1:7">
      <c r="A40" s="3"/>
    </row>
    <row r="41" spans="1:7">
      <c r="A41" s="4"/>
    </row>
    <row r="42" spans="1:7" ht="26.25" customHeight="1">
      <c r="A42" s="3"/>
    </row>
    <row r="43" spans="1:7">
      <c r="A43" s="4"/>
    </row>
    <row r="44" spans="1:7" ht="26.25" customHeight="1">
      <c r="A44" s="4"/>
    </row>
    <row r="45" spans="1:7" ht="26.25" customHeight="1">
      <c r="A45" s="3"/>
    </row>
    <row r="46" spans="1:7">
      <c r="A46" s="4"/>
    </row>
    <row r="47" spans="1:7" ht="26.25" customHeight="1">
      <c r="A47" s="3"/>
    </row>
    <row r="48" spans="1:7">
      <c r="A48" s="3"/>
    </row>
    <row r="49" spans="1:1">
      <c r="A49" s="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row r="63" spans="1:1">
      <c r="A63" s="4"/>
    </row>
    <row r="64" spans="1:1" ht="26.25" customHeight="1">
      <c r="A64" s="4"/>
    </row>
    <row r="65" spans="1:1" ht="26.25" customHeight="1">
      <c r="A65" s="4"/>
    </row>
    <row r="66" spans="1:1" ht="39" customHeight="1"/>
  </sheetData>
  <mergeCells count="6">
    <mergeCell ref="A4:E4"/>
    <mergeCell ref="A10:A15"/>
    <mergeCell ref="A19:A26"/>
    <mergeCell ref="B21:B22"/>
    <mergeCell ref="A30:A35"/>
    <mergeCell ref="B32:B33"/>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6C8FF"/>
  </sheetPr>
  <dimension ref="A1:M58"/>
  <sheetViews>
    <sheetView showGridLines="0" tabSelected="1" topLeftCell="A16" zoomScaleNormal="100" workbookViewId="0"/>
  </sheetViews>
  <sheetFormatPr defaultColWidth="9" defaultRowHeight="15" customHeight="1"/>
  <cols>
    <col min="1" max="1" width="9" style="79"/>
    <col min="2" max="2" width="25.81640625" style="79" customWidth="1"/>
    <col min="3" max="3" width="25.81640625" style="80" customWidth="1"/>
    <col min="4" max="5" width="25.81640625" style="82" customWidth="1"/>
    <col min="6" max="6" width="27.6328125" style="82" customWidth="1"/>
    <col min="7" max="7" width="19.81640625" style="82" customWidth="1"/>
    <col min="8" max="8" width="35.81640625" style="82" customWidth="1"/>
    <col min="9" max="9" width="19.81640625" style="81" customWidth="1"/>
    <col min="10" max="10" width="35.81640625" style="81" customWidth="1"/>
    <col min="11" max="11" width="31.1796875" style="81" customWidth="1"/>
    <col min="12" max="12" width="19.453125" style="79" bestFit="1" customWidth="1"/>
    <col min="13" max="13" width="27" style="79" customWidth="1"/>
    <col min="14" max="16384" width="9" style="79"/>
  </cols>
  <sheetData>
    <row r="1" spans="1:11" ht="14.5">
      <c r="A1" s="89" t="s">
        <v>28</v>
      </c>
    </row>
    <row r="2" spans="1:11" ht="14.5">
      <c r="A2" s="89" t="s">
        <v>29</v>
      </c>
      <c r="G2" s="89"/>
    </row>
    <row r="3" spans="1:11" ht="14.5">
      <c r="F3" s="179"/>
      <c r="G3" s="142"/>
    </row>
    <row r="4" spans="1:11" ht="15.75" customHeight="1">
      <c r="A4" s="254" t="s">
        <v>30</v>
      </c>
      <c r="B4" s="254"/>
      <c r="C4" s="197"/>
      <c r="D4" s="180"/>
      <c r="F4" s="179"/>
      <c r="G4" s="181"/>
    </row>
    <row r="5" spans="1:11" s="130" customFormat="1" ht="15.75" customHeight="1">
      <c r="A5" s="255" t="s">
        <v>31</v>
      </c>
      <c r="B5" s="255"/>
      <c r="C5" s="197"/>
      <c r="D5" s="180"/>
      <c r="E5" s="131"/>
      <c r="F5" s="172"/>
      <c r="G5" s="166"/>
      <c r="H5" s="131"/>
      <c r="I5" s="132"/>
      <c r="J5" s="132"/>
      <c r="K5" s="132"/>
    </row>
    <row r="6" spans="1:11" s="130" customFormat="1" ht="15.75" customHeight="1">
      <c r="A6" s="255" t="s">
        <v>32</v>
      </c>
      <c r="B6" s="255"/>
      <c r="C6" s="197"/>
      <c r="D6" s="180"/>
      <c r="E6" s="131"/>
      <c r="F6" s="172"/>
      <c r="G6" s="166"/>
      <c r="H6" s="131"/>
      <c r="I6" s="132"/>
      <c r="J6" s="132"/>
      <c r="K6" s="132"/>
    </row>
    <row r="7" spans="1:11" ht="15.75" customHeight="1">
      <c r="A7" s="254" t="s">
        <v>33</v>
      </c>
      <c r="B7" s="254"/>
      <c r="C7" s="197"/>
      <c r="D7" s="180"/>
      <c r="F7" s="179"/>
      <c r="G7" s="182"/>
    </row>
    <row r="8" spans="1:11" ht="15.75" customHeight="1">
      <c r="A8" s="254" t="s">
        <v>34</v>
      </c>
      <c r="B8" s="254"/>
      <c r="C8" s="197"/>
      <c r="D8" s="180"/>
      <c r="F8" s="179"/>
      <c r="G8" s="79"/>
    </row>
    <row r="9" spans="1:11" ht="14.5">
      <c r="F9" s="179"/>
      <c r="G9" s="80"/>
    </row>
    <row r="10" spans="1:11" ht="14.5">
      <c r="A10" s="254" t="s">
        <v>35</v>
      </c>
      <c r="B10" s="254"/>
      <c r="C10" s="197"/>
      <c r="D10" s="180"/>
    </row>
    <row r="11" spans="1:11" customFormat="1" ht="14.5"/>
    <row r="12" spans="1:11" s="83" customFormat="1" ht="21">
      <c r="A12" s="265" t="s">
        <v>36</v>
      </c>
      <c r="B12" s="266"/>
      <c r="C12" s="266"/>
      <c r="D12" s="266"/>
      <c r="E12" s="266"/>
      <c r="F12" s="266"/>
      <c r="G12" s="266"/>
      <c r="H12" s="266"/>
      <c r="I12" s="266"/>
      <c r="J12" s="266"/>
      <c r="K12" s="267"/>
    </row>
    <row r="13" spans="1:11" ht="14.5">
      <c r="A13" s="256" t="s">
        <v>37</v>
      </c>
      <c r="B13" s="257"/>
      <c r="C13" s="257"/>
      <c r="D13" s="257"/>
      <c r="E13" s="257"/>
      <c r="F13" s="257"/>
      <c r="G13" s="257"/>
      <c r="H13" s="257"/>
      <c r="I13" s="257"/>
      <c r="J13" s="257"/>
      <c r="K13" s="258"/>
    </row>
    <row r="14" spans="1:11" s="83" customFormat="1" ht="101.5">
      <c r="A14" s="108" t="s">
        <v>39</v>
      </c>
      <c r="B14" s="173" t="s">
        <v>254</v>
      </c>
      <c r="C14" s="173" t="s">
        <v>41</v>
      </c>
      <c r="D14" s="173" t="s">
        <v>42</v>
      </c>
      <c r="E14" s="173" t="s">
        <v>43</v>
      </c>
      <c r="F14" s="173" t="s">
        <v>282</v>
      </c>
      <c r="G14" s="108" t="s">
        <v>230</v>
      </c>
      <c r="H14" s="173" t="s">
        <v>255</v>
      </c>
      <c r="I14" s="108" t="s">
        <v>231</v>
      </c>
      <c r="J14" s="173" t="s">
        <v>256</v>
      </c>
      <c r="K14" s="108" t="s">
        <v>227</v>
      </c>
    </row>
    <row r="15" spans="1:11" s="83" customFormat="1" ht="203">
      <c r="A15" s="109" t="s">
        <v>46</v>
      </c>
      <c r="B15" s="107" t="s">
        <v>252</v>
      </c>
      <c r="C15" s="173" t="s">
        <v>300</v>
      </c>
      <c r="D15" s="107" t="s">
        <v>253</v>
      </c>
      <c r="E15" s="107" t="s">
        <v>47</v>
      </c>
      <c r="F15" s="183"/>
      <c r="G15" s="184"/>
      <c r="H15" s="185"/>
      <c r="I15" s="183"/>
      <c r="J15" s="183"/>
      <c r="K15" s="186" t="e">
        <f>G15/I15*100</f>
        <v>#DIV/0!</v>
      </c>
    </row>
    <row r="16" spans="1:11" ht="101.5">
      <c r="A16" s="108" t="s">
        <v>39</v>
      </c>
      <c r="B16" s="173" t="s">
        <v>254</v>
      </c>
      <c r="C16" s="173" t="s">
        <v>41</v>
      </c>
      <c r="D16" s="173" t="s">
        <v>42</v>
      </c>
      <c r="E16" s="173" t="s">
        <v>43</v>
      </c>
      <c r="F16" s="173" t="s">
        <v>282</v>
      </c>
      <c r="G16" s="108" t="s">
        <v>230</v>
      </c>
      <c r="H16" s="173" t="s">
        <v>255</v>
      </c>
      <c r="I16" s="108" t="s">
        <v>232</v>
      </c>
      <c r="J16" s="173" t="s">
        <v>256</v>
      </c>
      <c r="K16" s="108" t="s">
        <v>227</v>
      </c>
    </row>
    <row r="17" spans="1:13" s="83" customFormat="1" ht="116">
      <c r="A17" s="109" t="s">
        <v>50</v>
      </c>
      <c r="B17" s="107" t="s">
        <v>228</v>
      </c>
      <c r="C17" s="173" t="s">
        <v>250</v>
      </c>
      <c r="D17" s="107" t="s">
        <v>251</v>
      </c>
      <c r="E17" s="107" t="s">
        <v>51</v>
      </c>
      <c r="F17" s="183"/>
      <c r="G17" s="184"/>
      <c r="H17" s="185"/>
      <c r="I17" s="183"/>
      <c r="J17" s="183"/>
      <c r="K17" s="186" t="e">
        <f>G17/I17*100</f>
        <v>#DIV/0!</v>
      </c>
      <c r="L17" s="86"/>
    </row>
    <row r="18" spans="1:13" ht="101.5">
      <c r="A18" s="108" t="s">
        <v>39</v>
      </c>
      <c r="B18" s="173" t="s">
        <v>254</v>
      </c>
      <c r="C18" s="173" t="s">
        <v>41</v>
      </c>
      <c r="D18" s="173" t="s">
        <v>42</v>
      </c>
      <c r="E18" s="173" t="s">
        <v>43</v>
      </c>
      <c r="F18" s="173" t="s">
        <v>282</v>
      </c>
      <c r="G18" s="108" t="s">
        <v>233</v>
      </c>
      <c r="H18" s="173" t="s">
        <v>255</v>
      </c>
      <c r="I18" s="108" t="s">
        <v>234</v>
      </c>
      <c r="J18" s="173" t="s">
        <v>256</v>
      </c>
      <c r="K18" s="108" t="s">
        <v>227</v>
      </c>
    </row>
    <row r="19" spans="1:13" s="83" customFormat="1" ht="101.5">
      <c r="A19" s="109" t="s">
        <v>52</v>
      </c>
      <c r="B19" s="176" t="s">
        <v>229</v>
      </c>
      <c r="C19" s="173" t="s">
        <v>302</v>
      </c>
      <c r="D19" s="107" t="s">
        <v>249</v>
      </c>
      <c r="E19" s="107" t="s">
        <v>53</v>
      </c>
      <c r="F19" s="183"/>
      <c r="G19" s="184"/>
      <c r="H19" s="185"/>
      <c r="I19" s="183"/>
      <c r="J19" s="183"/>
      <c r="K19" s="186" t="e">
        <f>G19/I19*100</f>
        <v>#DIV/0!</v>
      </c>
      <c r="M19" s="86"/>
    </row>
    <row r="20" spans="1:13" s="83" customFormat="1" ht="14.5">
      <c r="A20" s="259" t="s">
        <v>54</v>
      </c>
      <c r="B20" s="260"/>
      <c r="C20" s="260"/>
      <c r="D20" s="260"/>
      <c r="E20" s="260"/>
      <c r="F20" s="260"/>
      <c r="G20" s="260"/>
      <c r="H20" s="260"/>
      <c r="I20" s="260"/>
      <c r="J20" s="260"/>
      <c r="K20" s="261"/>
    </row>
    <row r="21" spans="1:13" s="83" customFormat="1" ht="130.5">
      <c r="A21" s="108" t="s">
        <v>39</v>
      </c>
      <c r="B21" s="173" t="s">
        <v>254</v>
      </c>
      <c r="C21" s="173" t="s">
        <v>41</v>
      </c>
      <c r="D21" s="173" t="s">
        <v>42</v>
      </c>
      <c r="E21" s="173" t="s">
        <v>43</v>
      </c>
      <c r="F21" s="173" t="s">
        <v>282</v>
      </c>
      <c r="G21" s="108" t="s">
        <v>235</v>
      </c>
      <c r="H21" s="173" t="s">
        <v>255</v>
      </c>
      <c r="I21" s="108" t="s">
        <v>237</v>
      </c>
      <c r="J21" s="173" t="s">
        <v>256</v>
      </c>
      <c r="K21" s="108" t="s">
        <v>227</v>
      </c>
      <c r="L21" s="177"/>
    </row>
    <row r="22" spans="1:13" s="83" customFormat="1" ht="163.25" customHeight="1">
      <c r="A22" s="109" t="s">
        <v>301</v>
      </c>
      <c r="B22" s="107" t="s">
        <v>247</v>
      </c>
      <c r="C22" s="178" t="s">
        <v>248</v>
      </c>
      <c r="D22" s="107" t="s">
        <v>236</v>
      </c>
      <c r="E22" s="107" t="s">
        <v>51</v>
      </c>
      <c r="F22" s="183"/>
      <c r="G22" s="184"/>
      <c r="H22" s="185"/>
      <c r="I22" s="183"/>
      <c r="J22" s="183"/>
      <c r="K22" s="186" t="e">
        <f>G22/I22*100</f>
        <v>#DIV/0!</v>
      </c>
      <c r="L22" s="187"/>
      <c r="M22" s="86"/>
    </row>
    <row r="23" spans="1:13" ht="14.5">
      <c r="A23" s="262" t="s">
        <v>56</v>
      </c>
      <c r="B23" s="263"/>
      <c r="C23" s="263"/>
      <c r="D23" s="263"/>
      <c r="E23" s="263"/>
      <c r="F23" s="263"/>
      <c r="G23" s="263"/>
      <c r="H23" s="263"/>
      <c r="I23" s="263"/>
      <c r="J23" s="263"/>
      <c r="K23" s="264"/>
    </row>
    <row r="24" spans="1:13" ht="101.5">
      <c r="A24" s="108" t="s">
        <v>39</v>
      </c>
      <c r="B24" s="173" t="s">
        <v>254</v>
      </c>
      <c r="C24" s="173" t="s">
        <v>41</v>
      </c>
      <c r="D24" s="173" t="s">
        <v>42</v>
      </c>
      <c r="E24" s="173" t="s">
        <v>43</v>
      </c>
      <c r="F24" s="173" t="s">
        <v>282</v>
      </c>
      <c r="G24" s="108" t="s">
        <v>239</v>
      </c>
      <c r="H24" s="173" t="s">
        <v>255</v>
      </c>
      <c r="I24" s="108" t="s">
        <v>240</v>
      </c>
      <c r="J24" s="173" t="s">
        <v>256</v>
      </c>
      <c r="K24" s="108" t="s">
        <v>227</v>
      </c>
    </row>
    <row r="25" spans="1:13" s="83" customFormat="1" ht="174">
      <c r="A25" s="109" t="s">
        <v>57</v>
      </c>
      <c r="B25" s="107" t="s">
        <v>238</v>
      </c>
      <c r="C25" s="173" t="s">
        <v>244</v>
      </c>
      <c r="D25" s="176" t="s">
        <v>245</v>
      </c>
      <c r="E25" s="107" t="s">
        <v>47</v>
      </c>
      <c r="F25" s="183"/>
      <c r="G25" s="184"/>
      <c r="H25" s="185"/>
      <c r="I25" s="183"/>
      <c r="J25" s="183"/>
      <c r="K25" s="186" t="e">
        <f>G25/I25*100</f>
        <v>#DIV/0!</v>
      </c>
    </row>
    <row r="26" spans="1:13" ht="101.5">
      <c r="A26" s="108" t="s">
        <v>39</v>
      </c>
      <c r="B26" s="173" t="s">
        <v>254</v>
      </c>
      <c r="C26" s="173" t="s">
        <v>41</v>
      </c>
      <c r="D26" s="173" t="s">
        <v>42</v>
      </c>
      <c r="E26" s="173" t="s">
        <v>43</v>
      </c>
      <c r="F26" s="173" t="s">
        <v>282</v>
      </c>
      <c r="G26" s="108" t="s">
        <v>241</v>
      </c>
      <c r="H26" s="173" t="s">
        <v>255</v>
      </c>
      <c r="I26" s="108" t="s">
        <v>246</v>
      </c>
      <c r="J26" s="173" t="s">
        <v>256</v>
      </c>
      <c r="K26" s="108" t="s">
        <v>227</v>
      </c>
    </row>
    <row r="27" spans="1:13" s="83" customFormat="1" ht="246.5">
      <c r="A27" s="109" t="s">
        <v>59</v>
      </c>
      <c r="B27" s="176" t="s">
        <v>243</v>
      </c>
      <c r="C27" s="173" t="s">
        <v>298</v>
      </c>
      <c r="D27" s="176" t="s">
        <v>242</v>
      </c>
      <c r="E27" s="107" t="s">
        <v>47</v>
      </c>
      <c r="F27" s="183"/>
      <c r="G27" s="184"/>
      <c r="H27" s="185"/>
      <c r="I27" s="183"/>
      <c r="J27" s="183"/>
      <c r="K27" s="186" t="e">
        <f>G27/I27*100</f>
        <v>#DIV/0!</v>
      </c>
    </row>
    <row r="28" spans="1:13" ht="14.5">
      <c r="A28" s="80"/>
    </row>
    <row r="30" spans="1:13" ht="14.5">
      <c r="B30" s="81"/>
    </row>
    <row r="31" spans="1:13" ht="26.25" customHeight="1"/>
    <row r="32" spans="1:13" ht="14.5"/>
    <row r="33" spans="2:2" ht="14.5">
      <c r="B33" s="81"/>
    </row>
    <row r="34" spans="2:2" ht="26.25" customHeight="1"/>
    <row r="35" spans="2:2" ht="14.5">
      <c r="B35" s="81"/>
    </row>
    <row r="36" spans="2:2" ht="26.25" customHeight="1">
      <c r="B36" s="81"/>
    </row>
    <row r="37" spans="2:2" ht="26.25" customHeight="1"/>
    <row r="38" spans="2:2" ht="14.5">
      <c r="B38" s="81"/>
    </row>
    <row r="39" spans="2:2" ht="26.25" customHeight="1"/>
    <row r="40" spans="2:2" ht="14.5"/>
    <row r="41" spans="2:2" ht="14.5"/>
    <row r="42" spans="2:2" ht="14.5"/>
    <row r="43" spans="2:2" ht="14.5"/>
    <row r="44" spans="2:2" ht="14.5"/>
    <row r="45" spans="2:2" ht="14.5"/>
    <row r="46" spans="2:2" ht="14.5"/>
    <row r="47" spans="2:2" ht="14.5"/>
    <row r="48" spans="2:2" ht="14.5"/>
    <row r="49" spans="2:2" ht="14.5"/>
    <row r="50" spans="2:2" ht="14.5"/>
    <row r="51" spans="2:2" ht="14.5"/>
    <row r="52" spans="2:2" ht="14.5"/>
    <row r="53" spans="2:2" ht="14.5"/>
    <row r="54" spans="2:2" ht="14.5"/>
    <row r="55" spans="2:2" ht="14.5">
      <c r="B55" s="81"/>
    </row>
    <row r="56" spans="2:2" ht="26.25" customHeight="1">
      <c r="B56" s="81"/>
    </row>
    <row r="57" spans="2:2" ht="26.25" customHeight="1">
      <c r="B57" s="81"/>
    </row>
    <row r="58" spans="2:2" ht="39" customHeight="1"/>
  </sheetData>
  <mergeCells count="10">
    <mergeCell ref="A13:K13"/>
    <mergeCell ref="A20:K20"/>
    <mergeCell ref="A23:K23"/>
    <mergeCell ref="A12:K12"/>
    <mergeCell ref="A10:B10"/>
    <mergeCell ref="A4:B4"/>
    <mergeCell ref="A5:B5"/>
    <mergeCell ref="A6:B6"/>
    <mergeCell ref="A7:B7"/>
    <mergeCell ref="A8:B8"/>
  </mergeCells>
  <conditionalFormatting sqref="C4:C8">
    <cfRule type="containsBlanks" dxfId="562" priority="15">
      <formula>LEN(TRIM(C4))=0</formula>
    </cfRule>
    <cfRule type="notContainsBlanks" dxfId="561" priority="164">
      <formula>LEN(TRIM(C4))&gt;0</formula>
    </cfRule>
  </conditionalFormatting>
  <conditionalFormatting sqref="C10">
    <cfRule type="containsBlanks" dxfId="560" priority="13">
      <formula>LEN(TRIM(C10))=0</formula>
    </cfRule>
    <cfRule type="notContainsBlanks" dxfId="559" priority="14">
      <formula>LEN(TRIM(C10))&gt;0</formula>
    </cfRule>
  </conditionalFormatting>
  <conditionalFormatting sqref="F15:J15">
    <cfRule type="containsBlanks" dxfId="558" priority="2">
      <formula>LEN(TRIM(F15))=0</formula>
    </cfRule>
    <cfRule type="notContainsBlanks" dxfId="557" priority="5">
      <formula>LEN(TRIM(F15))&gt;0</formula>
    </cfRule>
  </conditionalFormatting>
  <conditionalFormatting sqref="F17:J17">
    <cfRule type="containsBlanks" dxfId="556" priority="25" stopIfTrue="1">
      <formula>LEN(TRIM(F17))=0</formula>
    </cfRule>
    <cfRule type="notContainsBlanks" dxfId="555" priority="25">
      <formula>LEN(TRIM(F17))&gt;0</formula>
    </cfRule>
  </conditionalFormatting>
  <conditionalFormatting sqref="F19:J19">
    <cfRule type="containsBlanks" dxfId="554" priority="1">
      <formula>LEN(TRIM(F19))=0</formula>
    </cfRule>
    <cfRule type="notContainsBlanks" dxfId="553" priority="3">
      <formula>LEN(TRIM(F19))&gt;0</formula>
    </cfRule>
  </conditionalFormatting>
  <conditionalFormatting sqref="F22:J22">
    <cfRule type="notContainsBlanks" dxfId="552" priority="21">
      <formula>LEN(TRIM(F22))&gt;0</formula>
    </cfRule>
    <cfRule type="containsBlanks" dxfId="551" priority="21" stopIfTrue="1">
      <formula>LEN(TRIM(F22))=0</formula>
    </cfRule>
  </conditionalFormatting>
  <conditionalFormatting sqref="F25:J25">
    <cfRule type="containsBlanks" dxfId="550" priority="7" stopIfTrue="1">
      <formula>LEN(TRIM(F25))=0</formula>
    </cfRule>
  </conditionalFormatting>
  <conditionalFormatting sqref="F27:J27">
    <cfRule type="containsBlanks" dxfId="549" priority="17" stopIfTrue="1">
      <formula>LEN(TRIM(F27))=0</formula>
    </cfRule>
    <cfRule type="notContainsBlanks" dxfId="548" priority="17">
      <formula>LEN(TRIM(F27))&gt;0</formula>
    </cfRule>
  </conditionalFormatting>
  <conditionalFormatting sqref="K15">
    <cfRule type="cellIs" dxfId="547" priority="163" operator="between">
      <formula>0</formula>
      <formula>20</formula>
    </cfRule>
    <cfRule type="expression" dxfId="546" priority="116" stopIfTrue="1">
      <formula>$F$15="I don't know-I couldn't find data to confirm"</formula>
    </cfRule>
    <cfRule type="expression" dxfId="545" priority="115">
      <formula>$F$15="No-activity doesn't exist in my country"</formula>
    </cfRule>
    <cfRule type="expression" dxfId="544" priority="117">
      <formula>$F$15="No-activity will be conducted in next reporting period"</formula>
    </cfRule>
    <cfRule type="expression" dxfId="543" priority="118">
      <formula>$F$15="No-activity conducted before reporting period"</formula>
    </cfRule>
    <cfRule type="cellIs" dxfId="542" priority="159" operator="between">
      <formula>81</formula>
      <formula>100</formula>
    </cfRule>
    <cfRule type="cellIs" dxfId="541" priority="160" operator="between">
      <formula>61</formula>
      <formula>80</formula>
    </cfRule>
    <cfRule type="cellIs" dxfId="540" priority="161" operator="between">
      <formula>41</formula>
      <formula>60</formula>
    </cfRule>
    <cfRule type="cellIs" dxfId="539" priority="162" operator="between">
      <formula>21</formula>
      <formula>40</formula>
    </cfRule>
  </conditionalFormatting>
  <conditionalFormatting sqref="K17">
    <cfRule type="expression" dxfId="538" priority="107">
      <formula>$F$17="I don't know-I couldn't find data to confirm"</formula>
    </cfRule>
    <cfRule type="cellIs" dxfId="537" priority="114" operator="between">
      <formula>0</formula>
      <formula>20</formula>
    </cfRule>
    <cfRule type="cellIs" dxfId="536" priority="113" operator="between">
      <formula>21</formula>
      <formula>40</formula>
    </cfRule>
    <cfRule type="expression" dxfId="535" priority="106" stopIfTrue="1">
      <formula>$F$17="No-activity doesn't exist in my country"</formula>
    </cfRule>
    <cfRule type="cellIs" dxfId="534" priority="112" operator="between">
      <formula>41</formula>
      <formula>60</formula>
    </cfRule>
    <cfRule type="expression" dxfId="533" priority="108" stopIfTrue="1">
      <formula>$F$17="No-activity will be conducted in next reporting period"</formula>
    </cfRule>
    <cfRule type="cellIs" dxfId="532" priority="111" operator="between">
      <formula>61</formula>
      <formula>80</formula>
    </cfRule>
    <cfRule type="cellIs" dxfId="531" priority="110" operator="between">
      <formula>81</formula>
      <formula>100</formula>
    </cfRule>
    <cfRule type="expression" dxfId="530" priority="109" stopIfTrue="1">
      <formula>$F$17="No-activity conducted before reporting period"</formula>
    </cfRule>
  </conditionalFormatting>
  <conditionalFormatting sqref="K19">
    <cfRule type="expression" dxfId="529" priority="98" stopIfTrue="1">
      <formula>$F$19="I don't know-I couldn't find data to confirm"</formula>
    </cfRule>
    <cfRule type="expression" dxfId="528" priority="99">
      <formula>$F$19="No-activity will be conducted in next reporting period"</formula>
    </cfRule>
    <cfRule type="expression" dxfId="527" priority="100">
      <formula>$F$19="No-activity conducted before reporting period"</formula>
    </cfRule>
    <cfRule type="cellIs" dxfId="526" priority="101" operator="between">
      <formula>81</formula>
      <formula>100</formula>
    </cfRule>
    <cfRule type="cellIs" dxfId="525" priority="102" operator="between">
      <formula>61</formula>
      <formula>80</formula>
    </cfRule>
    <cfRule type="cellIs" dxfId="524" priority="103" operator="between">
      <formula>41</formula>
      <formula>60</formula>
    </cfRule>
    <cfRule type="cellIs" dxfId="523" priority="104" operator="between">
      <formula>21</formula>
      <formula>40</formula>
    </cfRule>
    <cfRule type="cellIs" dxfId="522" priority="105" operator="between">
      <formula>0</formula>
      <formula>20</formula>
    </cfRule>
    <cfRule type="expression" dxfId="521" priority="97">
      <formula>$F$19="No-activity doesn't exist in my country"</formula>
    </cfRule>
  </conditionalFormatting>
  <conditionalFormatting sqref="K22">
    <cfRule type="expression" dxfId="520" priority="89">
      <formula>$F$22="I don't know-I couldn't find data to confirm"</formula>
    </cfRule>
    <cfRule type="expression" dxfId="519" priority="91" stopIfTrue="1">
      <formula>$F$22="No-activity conducted before reporting period"</formula>
    </cfRule>
    <cfRule type="expression" dxfId="518" priority="90" stopIfTrue="1">
      <formula>$F$22="No-activity will be conducted in next reporting period"</formula>
    </cfRule>
    <cfRule type="cellIs" dxfId="517" priority="92" operator="between">
      <formula>81</formula>
      <formula>100</formula>
    </cfRule>
    <cfRule type="cellIs" dxfId="516" priority="93" operator="between">
      <formula>61</formula>
      <formula>80</formula>
    </cfRule>
    <cfRule type="cellIs" dxfId="515" priority="95" operator="between">
      <formula>21</formula>
      <formula>40</formula>
    </cfRule>
    <cfRule type="cellIs" dxfId="514" priority="96" operator="between">
      <formula>0</formula>
      <formula>20</formula>
    </cfRule>
    <cfRule type="expression" dxfId="513" priority="88" stopIfTrue="1">
      <formula>$F$22="No-activity doesn't exist in my country"</formula>
    </cfRule>
    <cfRule type="cellIs" dxfId="512" priority="94" operator="between">
      <formula>41</formula>
      <formula>60</formula>
    </cfRule>
  </conditionalFormatting>
  <conditionalFormatting sqref="K25">
    <cfRule type="expression" dxfId="511" priority="80" stopIfTrue="1">
      <formula>$F$25="I don't know-I couldn't find data to confirm"</formula>
    </cfRule>
    <cfRule type="expression" dxfId="510" priority="79">
      <formula>$F$25="No-activity doesn't exist in my country"</formula>
    </cfRule>
    <cfRule type="cellIs" dxfId="509" priority="87" operator="between">
      <formula>0</formula>
      <formula>20</formula>
    </cfRule>
    <cfRule type="cellIs" dxfId="508" priority="86" operator="between">
      <formula>21</formula>
      <formula>40</formula>
    </cfRule>
    <cfRule type="cellIs" dxfId="507" priority="85" operator="between">
      <formula>41</formula>
      <formula>60</formula>
    </cfRule>
    <cfRule type="cellIs" dxfId="506" priority="84" operator="between">
      <formula>61</formula>
      <formula>80</formula>
    </cfRule>
    <cfRule type="cellIs" dxfId="505" priority="83" operator="between">
      <formula>81</formula>
      <formula>100</formula>
    </cfRule>
    <cfRule type="expression" dxfId="504" priority="81">
      <formula>$F$25="No-activity will be conducted in next reporting period"</formula>
    </cfRule>
    <cfRule type="expression" dxfId="503" priority="82">
      <formula>$F$25="No-activity conducted before reporting period"</formula>
    </cfRule>
  </conditionalFormatting>
  <conditionalFormatting sqref="K27">
    <cfRule type="expression" dxfId="502" priority="71">
      <formula>$F$27="I don't know-I couldn't find data to confirm"</formula>
    </cfRule>
    <cfRule type="expression" dxfId="501" priority="72" stopIfTrue="1">
      <formula>$F$27="No-activity will be conducted in next reporting period"</formula>
    </cfRule>
    <cfRule type="expression" dxfId="500" priority="73" stopIfTrue="1">
      <formula>$F$27="No-activity conducted before reporting period"</formula>
    </cfRule>
    <cfRule type="cellIs" dxfId="499" priority="74" operator="between">
      <formula>81</formula>
      <formula>100</formula>
    </cfRule>
    <cfRule type="cellIs" dxfId="498" priority="76" operator="between">
      <formula>41</formula>
      <formula>60</formula>
    </cfRule>
    <cfRule type="cellIs" dxfId="497" priority="77" operator="between">
      <formula>21</formula>
      <formula>40</formula>
    </cfRule>
    <cfRule type="cellIs" dxfId="496" priority="78" operator="between">
      <formula>0</formula>
      <formula>20</formula>
    </cfRule>
    <cfRule type="cellIs" dxfId="495" priority="75" operator="between">
      <formula>61</formula>
      <formula>80</formula>
    </cfRule>
    <cfRule type="expression" dxfId="494" priority="70" stopIfTrue="1">
      <formula>$F$27="No-activity doesn't exist in my country"</formula>
    </cfRule>
  </conditionalFormatting>
  <dataValidations count="2">
    <dataValidation type="custom" allowBlank="1" showInputMessage="1" showErrorMessage="1" sqref="G15:J15" xr:uid="{9BA7EED7-13E4-C049-85DD-0DA9F025DBAC}">
      <formula1>$F15="yes-data source confirmed and listed"</formula1>
    </dataValidation>
    <dataValidation type="custom" allowBlank="1" showInputMessage="1" showErrorMessage="1" sqref="G22:J22 G25:J25 G27:J27 G17:J17 G19:J19" xr:uid="{2D38FBB9-B8E1-7649-8699-C6CFAA5F382F}">
      <formula1>$F17="Yes-data source confirmed and listed"</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656CF36-810E-9247-8440-E0CE0AF75308}">
          <x14:formula1>
            <xm:f>'Drop down menus'!$A$4:$A$8</xm:f>
          </x14:formula1>
          <xm:sqref>F15 F17 F19 F22 F25 F27</xm:sqref>
        </x14:dataValidation>
        <x14:dataValidation type="list" allowBlank="1" showInputMessage="1" showErrorMessage="1" xr:uid="{843BFCA3-8A96-8C45-AFC5-E86F40503BAD}">
          <x14:formula1>
            <xm:f>'Drop down menus'!$A$11:$A$14</xm:f>
          </x14:formula1>
          <xm:sqref>C10:C11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67CD3-6749-413F-B661-DD948EA9BEB2}">
  <sheetPr>
    <tabColor rgb="FFF6C8FF"/>
  </sheetPr>
  <dimension ref="A1:L54"/>
  <sheetViews>
    <sheetView showGridLines="0" topLeftCell="A15" zoomScaleNormal="100" workbookViewId="0"/>
  </sheetViews>
  <sheetFormatPr defaultColWidth="9" defaultRowHeight="14.5"/>
  <cols>
    <col min="1" max="1" width="9" style="79"/>
    <col min="2" max="2" width="25.81640625" style="79" customWidth="1"/>
    <col min="3" max="3" width="25.81640625" style="80" customWidth="1"/>
    <col min="4" max="5" width="25.81640625" style="82" customWidth="1"/>
    <col min="6" max="7" width="19.81640625" style="82" customWidth="1"/>
    <col min="8" max="8" width="35.81640625" style="82" customWidth="1"/>
    <col min="9" max="9" width="19.81640625" style="81" customWidth="1"/>
    <col min="10" max="10" width="35.81640625" style="81" customWidth="1"/>
    <col min="11" max="11" width="19.81640625" style="81" customWidth="1"/>
    <col min="12" max="12" width="29.1796875" style="79" customWidth="1"/>
    <col min="13" max="16384" width="9" style="79"/>
  </cols>
  <sheetData>
    <row r="1" spans="1:12">
      <c r="A1" s="89" t="s">
        <v>28</v>
      </c>
    </row>
    <row r="2" spans="1:12">
      <c r="A2" s="89" t="s">
        <v>60</v>
      </c>
    </row>
    <row r="4" spans="1:12" ht="15.75" customHeight="1">
      <c r="A4" s="254" t="s">
        <v>30</v>
      </c>
      <c r="B4" s="254"/>
      <c r="C4" s="268">
        <f>'CE POLICY INDICATORS'!C4</f>
        <v>0</v>
      </c>
      <c r="D4" s="269"/>
    </row>
    <row r="5" spans="1:12" s="83" customFormat="1" ht="15.75" customHeight="1">
      <c r="A5" s="255" t="s">
        <v>31</v>
      </c>
      <c r="B5" s="255"/>
      <c r="C5" s="268">
        <f>'CE POLICY INDICATORS'!C5</f>
        <v>0</v>
      </c>
      <c r="D5" s="269"/>
      <c r="E5" s="129"/>
      <c r="F5" s="131"/>
      <c r="G5" s="129"/>
      <c r="H5" s="129"/>
      <c r="I5" s="86"/>
      <c r="J5" s="86"/>
      <c r="K5" s="86"/>
    </row>
    <row r="6" spans="1:12" s="83" customFormat="1" ht="15.75" customHeight="1">
      <c r="A6" s="255" t="s">
        <v>32</v>
      </c>
      <c r="B6" s="255"/>
      <c r="C6" s="268">
        <f>'CE POLICY INDICATORS'!C6</f>
        <v>0</v>
      </c>
      <c r="D6" s="269"/>
      <c r="E6" s="129"/>
      <c r="F6" s="131"/>
      <c r="G6" s="129"/>
      <c r="H6" s="129"/>
      <c r="I6" s="86"/>
      <c r="J6" s="86"/>
      <c r="K6" s="86"/>
    </row>
    <row r="7" spans="1:12" ht="15.75" customHeight="1">
      <c r="A7" s="254" t="s">
        <v>33</v>
      </c>
      <c r="B7" s="254"/>
      <c r="C7" s="268">
        <f>'CE POLICY INDICATORS'!C7</f>
        <v>0</v>
      </c>
      <c r="D7" s="269"/>
    </row>
    <row r="8" spans="1:12" ht="15.75" customHeight="1">
      <c r="A8" s="254" t="s">
        <v>34</v>
      </c>
      <c r="B8" s="254"/>
      <c r="C8" s="268">
        <f>'CE POLICY INDICATORS'!C8</f>
        <v>0</v>
      </c>
      <c r="D8" s="269"/>
    </row>
    <row r="9" spans="1:12" ht="15.5">
      <c r="C9" s="174"/>
    </row>
    <row r="10" spans="1:12" ht="15.5">
      <c r="A10" s="254" t="s">
        <v>35</v>
      </c>
      <c r="B10" s="254"/>
      <c r="C10" s="268">
        <f>'CE POLICY INDICATORS'!C10</f>
        <v>0</v>
      </c>
      <c r="D10" s="269"/>
    </row>
    <row r="11" spans="1:12" ht="15.5">
      <c r="C11" s="174"/>
      <c r="G11" s="138"/>
    </row>
    <row r="12" spans="1:12" s="83" customFormat="1" ht="21">
      <c r="A12" s="265" t="s">
        <v>61</v>
      </c>
      <c r="B12" s="266"/>
      <c r="C12" s="266"/>
      <c r="D12" s="266"/>
      <c r="E12" s="266"/>
      <c r="F12" s="266"/>
      <c r="G12" s="266"/>
      <c r="H12" s="266"/>
      <c r="I12" s="266"/>
      <c r="J12" s="266"/>
      <c r="K12" s="267"/>
    </row>
    <row r="13" spans="1:12">
      <c r="A13" s="256" t="s">
        <v>62</v>
      </c>
      <c r="B13" s="257"/>
      <c r="C13" s="257"/>
      <c r="D13" s="257"/>
      <c r="E13" s="257"/>
      <c r="F13" s="257"/>
      <c r="G13" s="257"/>
      <c r="H13" s="257"/>
      <c r="I13" s="257"/>
      <c r="J13" s="257"/>
      <c r="K13" s="258"/>
    </row>
    <row r="14" spans="1:12" s="83" customFormat="1" ht="130.5">
      <c r="A14" s="108" t="s">
        <v>39</v>
      </c>
      <c r="B14" s="173" t="s">
        <v>254</v>
      </c>
      <c r="C14" s="173" t="s">
        <v>41</v>
      </c>
      <c r="D14" s="173" t="s">
        <v>42</v>
      </c>
      <c r="E14" s="173" t="s">
        <v>43</v>
      </c>
      <c r="F14" s="173" t="s">
        <v>282</v>
      </c>
      <c r="G14" s="108" t="s">
        <v>259</v>
      </c>
      <c r="H14" s="173" t="s">
        <v>48</v>
      </c>
      <c r="I14" s="108" t="s">
        <v>261</v>
      </c>
      <c r="J14" s="173" t="s">
        <v>49</v>
      </c>
      <c r="K14" s="108" t="s">
        <v>227</v>
      </c>
      <c r="L14" s="128"/>
    </row>
    <row r="15" spans="1:12" ht="132.75" customHeight="1">
      <c r="A15" s="190" t="s">
        <v>64</v>
      </c>
      <c r="B15" s="191" t="s">
        <v>257</v>
      </c>
      <c r="C15" s="173" t="s">
        <v>258</v>
      </c>
      <c r="D15" s="107" t="s">
        <v>260</v>
      </c>
      <c r="E15" s="107" t="s">
        <v>66</v>
      </c>
      <c r="F15" s="183"/>
      <c r="G15" s="184"/>
      <c r="H15" s="185"/>
      <c r="I15" s="183"/>
      <c r="J15" s="183"/>
      <c r="K15" s="192" t="e">
        <f>G15/I15*100</f>
        <v>#DIV/0!</v>
      </c>
    </row>
    <row r="16" spans="1:12" ht="130.5">
      <c r="A16" s="108" t="s">
        <v>39</v>
      </c>
      <c r="B16" s="173" t="s">
        <v>254</v>
      </c>
      <c r="C16" s="173" t="s">
        <v>41</v>
      </c>
      <c r="D16" s="173" t="s">
        <v>42</v>
      </c>
      <c r="E16" s="173" t="s">
        <v>43</v>
      </c>
      <c r="F16" s="173" t="s">
        <v>282</v>
      </c>
      <c r="G16" s="108" t="s">
        <v>264</v>
      </c>
      <c r="H16" s="173" t="s">
        <v>48</v>
      </c>
      <c r="I16" s="108" t="s">
        <v>265</v>
      </c>
      <c r="J16" s="173" t="s">
        <v>49</v>
      </c>
      <c r="K16" s="108" t="s">
        <v>227</v>
      </c>
    </row>
    <row r="17" spans="1:12" ht="159.5">
      <c r="A17" s="190" t="s">
        <v>67</v>
      </c>
      <c r="B17" s="191" t="s">
        <v>262</v>
      </c>
      <c r="C17" s="173" t="s">
        <v>263</v>
      </c>
      <c r="D17" s="107" t="s">
        <v>266</v>
      </c>
      <c r="E17" s="107" t="s">
        <v>66</v>
      </c>
      <c r="F17" s="183"/>
      <c r="G17" s="184"/>
      <c r="H17" s="185"/>
      <c r="I17" s="183"/>
      <c r="J17" s="183"/>
      <c r="K17" s="192" t="e">
        <f>G17/I17*100</f>
        <v>#DIV/0!</v>
      </c>
      <c r="L17" s="81"/>
    </row>
    <row r="18" spans="1:12" s="83" customFormat="1">
      <c r="A18" s="259" t="s">
        <v>70</v>
      </c>
      <c r="B18" s="260"/>
      <c r="C18" s="260"/>
      <c r="D18" s="260"/>
      <c r="E18" s="260"/>
      <c r="F18" s="260"/>
      <c r="G18" s="260"/>
      <c r="H18" s="260"/>
      <c r="I18" s="260"/>
      <c r="J18" s="260"/>
      <c r="K18" s="261"/>
    </row>
    <row r="19" spans="1:12" s="83" customFormat="1" ht="130.5">
      <c r="A19" s="108" t="s">
        <v>39</v>
      </c>
      <c r="B19" s="173" t="s">
        <v>254</v>
      </c>
      <c r="C19" s="173" t="s">
        <v>41</v>
      </c>
      <c r="D19" s="173" t="s">
        <v>42</v>
      </c>
      <c r="E19" s="173" t="s">
        <v>43</v>
      </c>
      <c r="F19" s="173" t="s">
        <v>282</v>
      </c>
      <c r="G19" s="108" t="s">
        <v>268</v>
      </c>
      <c r="H19" s="173" t="s">
        <v>48</v>
      </c>
      <c r="I19" s="108" t="s">
        <v>269</v>
      </c>
      <c r="J19" s="173" t="s">
        <v>49</v>
      </c>
      <c r="K19" s="108" t="s">
        <v>227</v>
      </c>
    </row>
    <row r="20" spans="1:12" s="83" customFormat="1" ht="116">
      <c r="A20" s="109" t="s">
        <v>71</v>
      </c>
      <c r="B20" s="107" t="s">
        <v>267</v>
      </c>
      <c r="C20" s="173" t="s">
        <v>271</v>
      </c>
      <c r="D20" s="107" t="s">
        <v>272</v>
      </c>
      <c r="E20" s="107" t="s">
        <v>72</v>
      </c>
      <c r="F20" s="183"/>
      <c r="G20" s="184"/>
      <c r="H20" s="185"/>
      <c r="I20" s="183"/>
      <c r="J20" s="183"/>
      <c r="K20" s="186" t="e">
        <f>G20/I20*100</f>
        <v>#DIV/0!</v>
      </c>
      <c r="L20" s="86"/>
    </row>
    <row r="21" spans="1:12">
      <c r="A21" s="262" t="s">
        <v>75</v>
      </c>
      <c r="B21" s="263"/>
      <c r="C21" s="263"/>
      <c r="D21" s="263"/>
      <c r="E21" s="263"/>
      <c r="F21" s="263"/>
      <c r="G21" s="263"/>
      <c r="H21" s="263"/>
      <c r="I21" s="263"/>
      <c r="J21" s="263"/>
      <c r="K21" s="264"/>
    </row>
    <row r="22" spans="1:12" ht="130.5">
      <c r="A22" s="108" t="s">
        <v>39</v>
      </c>
      <c r="B22" s="173" t="s">
        <v>254</v>
      </c>
      <c r="C22" s="173" t="s">
        <v>41</v>
      </c>
      <c r="D22" s="173" t="s">
        <v>42</v>
      </c>
      <c r="E22" s="173" t="s">
        <v>43</v>
      </c>
      <c r="F22" s="173" t="s">
        <v>282</v>
      </c>
      <c r="G22" s="108" t="s">
        <v>280</v>
      </c>
      <c r="H22" s="173" t="s">
        <v>48</v>
      </c>
      <c r="I22" s="108" t="s">
        <v>281</v>
      </c>
      <c r="J22" s="173" t="s">
        <v>49</v>
      </c>
      <c r="K22" s="108" t="s">
        <v>227</v>
      </c>
    </row>
    <row r="23" spans="1:12" ht="130.5">
      <c r="A23" s="190" t="s">
        <v>76</v>
      </c>
      <c r="B23" s="191" t="s">
        <v>277</v>
      </c>
      <c r="C23" s="173" t="s">
        <v>278</v>
      </c>
      <c r="D23" s="107" t="s">
        <v>279</v>
      </c>
      <c r="E23" s="107" t="s">
        <v>66</v>
      </c>
      <c r="F23" s="183"/>
      <c r="G23" s="184"/>
      <c r="H23" s="185"/>
      <c r="I23" s="183"/>
      <c r="J23" s="183"/>
      <c r="K23" s="192" t="e">
        <f>G23/I23*100</f>
        <v>#DIV/0!</v>
      </c>
      <c r="L23" s="139"/>
    </row>
    <row r="24" spans="1:12" s="83" customFormat="1" ht="130.5">
      <c r="A24" s="108" t="s">
        <v>39</v>
      </c>
      <c r="B24" s="173" t="s">
        <v>254</v>
      </c>
      <c r="C24" s="173" t="s">
        <v>41</v>
      </c>
      <c r="D24" s="173" t="s">
        <v>42</v>
      </c>
      <c r="E24" s="173" t="s">
        <v>43</v>
      </c>
      <c r="F24" s="173" t="s">
        <v>282</v>
      </c>
      <c r="G24" s="108" t="s">
        <v>322</v>
      </c>
      <c r="H24" s="173" t="s">
        <v>48</v>
      </c>
      <c r="I24" s="108" t="s">
        <v>270</v>
      </c>
      <c r="J24" s="173" t="s">
        <v>49</v>
      </c>
      <c r="K24" s="108" t="s">
        <v>227</v>
      </c>
    </row>
    <row r="25" spans="1:12" s="83" customFormat="1" ht="87">
      <c r="A25" s="109" t="s">
        <v>77</v>
      </c>
      <c r="B25" s="107" t="s">
        <v>303</v>
      </c>
      <c r="C25" s="173" t="s">
        <v>324</v>
      </c>
      <c r="D25" s="107" t="s">
        <v>323</v>
      </c>
      <c r="E25" s="107" t="s">
        <v>72</v>
      </c>
      <c r="F25" s="183"/>
      <c r="G25" s="184"/>
      <c r="H25" s="185"/>
      <c r="I25" s="183"/>
      <c r="J25" s="183"/>
      <c r="K25" s="186" t="e">
        <f>G25/I25*100</f>
        <v>#DIV/0!</v>
      </c>
    </row>
    <row r="26" spans="1:12" ht="130.5">
      <c r="A26" s="108" t="s">
        <v>39</v>
      </c>
      <c r="B26" s="173" t="s">
        <v>254</v>
      </c>
      <c r="C26" s="173" t="s">
        <v>41</v>
      </c>
      <c r="D26" s="173" t="s">
        <v>42</v>
      </c>
      <c r="E26" s="173" t="s">
        <v>43</v>
      </c>
      <c r="F26" s="173" t="s">
        <v>282</v>
      </c>
      <c r="G26" s="189" t="s">
        <v>273</v>
      </c>
      <c r="H26" s="173" t="s">
        <v>48</v>
      </c>
      <c r="I26" s="189" t="s">
        <v>274</v>
      </c>
      <c r="J26" s="173" t="s">
        <v>49</v>
      </c>
      <c r="K26" s="108" t="s">
        <v>227</v>
      </c>
    </row>
    <row r="27" spans="1:12" ht="188.5">
      <c r="A27" s="190" t="s">
        <v>325</v>
      </c>
      <c r="B27" s="191" t="s">
        <v>321</v>
      </c>
      <c r="C27" s="178" t="s">
        <v>275</v>
      </c>
      <c r="D27" s="176" t="s">
        <v>276</v>
      </c>
      <c r="E27" s="191" t="s">
        <v>78</v>
      </c>
      <c r="F27" s="183"/>
      <c r="G27" s="184"/>
      <c r="H27" s="185"/>
      <c r="I27" s="183"/>
      <c r="J27" s="183"/>
      <c r="K27" s="192" t="e">
        <f>G27/I27*100</f>
        <v>#DIV/0!</v>
      </c>
    </row>
    <row r="28" spans="1:12" s="80" customFormat="1">
      <c r="D28" s="82"/>
      <c r="E28" s="82"/>
      <c r="G28" s="82"/>
      <c r="H28" s="82"/>
      <c r="I28" s="81"/>
      <c r="J28" s="81"/>
      <c r="K28" s="81"/>
      <c r="L28" s="79"/>
    </row>
    <row r="29" spans="1:12" s="80" customFormat="1">
      <c r="B29" s="90"/>
      <c r="D29" s="82"/>
      <c r="E29" s="82"/>
      <c r="G29" s="82"/>
      <c r="H29" s="82"/>
      <c r="I29" s="81"/>
      <c r="J29" s="81"/>
      <c r="K29" s="81"/>
      <c r="L29" s="79"/>
    </row>
    <row r="30" spans="1:12" s="80" customFormat="1" ht="26.25" customHeight="1">
      <c r="B30" s="91"/>
      <c r="D30" s="82"/>
      <c r="E30" s="82"/>
      <c r="G30" s="82"/>
      <c r="H30" s="82"/>
      <c r="I30" s="81"/>
      <c r="J30" s="81"/>
      <c r="K30" s="81"/>
      <c r="L30" s="79"/>
    </row>
    <row r="31" spans="1:12" s="80" customFormat="1">
      <c r="B31" s="90"/>
      <c r="D31" s="82"/>
      <c r="E31" s="82"/>
      <c r="G31" s="82"/>
      <c r="H31" s="82"/>
      <c r="I31" s="81"/>
      <c r="J31" s="81"/>
      <c r="K31" s="81"/>
      <c r="L31" s="79"/>
    </row>
    <row r="32" spans="1:12" s="80" customFormat="1" ht="26.25" customHeight="1">
      <c r="B32" s="90"/>
      <c r="D32" s="82"/>
      <c r="E32" s="82"/>
      <c r="G32" s="82"/>
      <c r="H32" s="82"/>
      <c r="I32" s="81"/>
      <c r="J32" s="81"/>
      <c r="K32" s="81"/>
      <c r="L32" s="79"/>
    </row>
    <row r="33" spans="2:12" s="80" customFormat="1" ht="26.25" customHeight="1">
      <c r="B33" s="91"/>
      <c r="D33" s="82"/>
      <c r="E33" s="82"/>
      <c r="G33" s="82"/>
      <c r="H33" s="82"/>
      <c r="I33" s="81"/>
      <c r="J33" s="81"/>
      <c r="K33" s="81"/>
      <c r="L33" s="79"/>
    </row>
    <row r="34" spans="2:12" s="80" customFormat="1">
      <c r="B34" s="90"/>
      <c r="D34" s="82"/>
      <c r="E34" s="82"/>
      <c r="G34" s="82"/>
      <c r="H34" s="82"/>
      <c r="I34" s="81"/>
      <c r="J34" s="81"/>
      <c r="K34" s="81"/>
      <c r="L34" s="79"/>
    </row>
    <row r="35" spans="2:12" s="80" customFormat="1" ht="26.25" customHeight="1">
      <c r="B35" s="91"/>
      <c r="D35" s="82"/>
      <c r="E35" s="82"/>
      <c r="G35" s="82"/>
      <c r="H35" s="82"/>
      <c r="I35" s="81"/>
      <c r="J35" s="81"/>
      <c r="K35" s="81"/>
      <c r="L35" s="79"/>
    </row>
    <row r="36" spans="2:12" s="80" customFormat="1">
      <c r="B36" s="91"/>
      <c r="D36" s="82"/>
      <c r="E36" s="82"/>
      <c r="G36" s="82"/>
      <c r="H36" s="82"/>
      <c r="I36" s="81"/>
      <c r="J36" s="81"/>
      <c r="K36" s="81"/>
      <c r="L36" s="79"/>
    </row>
    <row r="37" spans="2:12" s="80" customFormat="1">
      <c r="B37" s="91"/>
      <c r="D37" s="82"/>
      <c r="E37" s="82"/>
      <c r="G37" s="82"/>
      <c r="H37" s="82"/>
      <c r="I37" s="81"/>
      <c r="J37" s="81"/>
      <c r="K37" s="81"/>
      <c r="L37" s="79"/>
    </row>
    <row r="38" spans="2:12" s="80" customFormat="1">
      <c r="B38" s="91"/>
      <c r="D38" s="82"/>
      <c r="E38" s="82"/>
      <c r="G38" s="82"/>
      <c r="H38" s="82"/>
      <c r="I38" s="81"/>
      <c r="J38" s="81"/>
      <c r="K38" s="81"/>
      <c r="L38" s="79"/>
    </row>
    <row r="39" spans="2:12" s="80" customFormat="1">
      <c r="B39" s="91"/>
      <c r="D39" s="82"/>
      <c r="E39" s="82"/>
      <c r="F39" s="82"/>
      <c r="G39" s="82"/>
      <c r="H39" s="82"/>
      <c r="I39" s="81"/>
      <c r="J39" s="81"/>
      <c r="K39" s="81"/>
      <c r="L39" s="79"/>
    </row>
    <row r="40" spans="2:12" s="80" customFormat="1">
      <c r="B40" s="91"/>
      <c r="D40" s="82"/>
      <c r="E40" s="82"/>
      <c r="F40" s="82"/>
      <c r="G40" s="82"/>
      <c r="H40" s="82"/>
      <c r="I40" s="81"/>
      <c r="J40" s="81"/>
      <c r="K40" s="81"/>
      <c r="L40" s="79"/>
    </row>
    <row r="41" spans="2:12" s="80" customFormat="1">
      <c r="B41" s="91"/>
      <c r="D41" s="82"/>
      <c r="E41" s="82"/>
      <c r="F41" s="82"/>
      <c r="G41" s="82"/>
      <c r="H41" s="82"/>
      <c r="I41" s="81"/>
      <c r="J41" s="81"/>
      <c r="K41" s="81"/>
      <c r="L41" s="79"/>
    </row>
    <row r="42" spans="2:12" s="80" customFormat="1">
      <c r="B42" s="91"/>
      <c r="D42" s="82"/>
      <c r="E42" s="82"/>
      <c r="F42" s="82"/>
      <c r="G42" s="82"/>
      <c r="H42" s="82"/>
      <c r="I42" s="81"/>
      <c r="J42" s="81"/>
      <c r="K42" s="81"/>
      <c r="L42" s="79"/>
    </row>
    <row r="43" spans="2:12" s="80" customFormat="1">
      <c r="B43" s="91"/>
      <c r="D43" s="82"/>
      <c r="E43" s="82"/>
      <c r="F43" s="82"/>
      <c r="G43" s="82"/>
      <c r="H43" s="82"/>
      <c r="I43" s="81"/>
      <c r="J43" s="81"/>
      <c r="K43" s="81"/>
      <c r="L43" s="79"/>
    </row>
    <row r="44" spans="2:12" s="80" customFormat="1">
      <c r="B44" s="91"/>
      <c r="D44" s="82"/>
      <c r="E44" s="82"/>
      <c r="F44" s="82"/>
      <c r="G44" s="82"/>
      <c r="H44" s="82"/>
      <c r="I44" s="81"/>
      <c r="J44" s="81"/>
      <c r="K44" s="81"/>
      <c r="L44" s="79"/>
    </row>
    <row r="45" spans="2:12" s="80" customFormat="1">
      <c r="B45" s="91"/>
      <c r="D45" s="82"/>
      <c r="E45" s="82"/>
      <c r="F45" s="82"/>
      <c r="G45" s="82"/>
      <c r="H45" s="82"/>
      <c r="I45" s="81"/>
      <c r="J45" s="81"/>
      <c r="K45" s="81"/>
      <c r="L45" s="79"/>
    </row>
    <row r="46" spans="2:12" s="80" customFormat="1">
      <c r="B46" s="91"/>
      <c r="D46" s="82"/>
      <c r="E46" s="82"/>
      <c r="F46" s="82"/>
      <c r="G46" s="82"/>
      <c r="H46" s="82"/>
      <c r="I46" s="81"/>
      <c r="J46" s="81"/>
      <c r="K46" s="81"/>
      <c r="L46" s="79"/>
    </row>
    <row r="47" spans="2:12" s="80" customFormat="1">
      <c r="B47" s="91"/>
      <c r="D47" s="82"/>
      <c r="E47" s="82"/>
      <c r="F47" s="82"/>
      <c r="G47" s="82"/>
      <c r="H47" s="82"/>
      <c r="I47" s="81"/>
      <c r="J47" s="81"/>
      <c r="K47" s="81"/>
      <c r="L47" s="79"/>
    </row>
    <row r="48" spans="2:12" s="80" customFormat="1">
      <c r="B48" s="91"/>
      <c r="D48" s="82"/>
      <c r="E48" s="82"/>
      <c r="F48" s="82"/>
      <c r="G48" s="82"/>
      <c r="H48" s="82"/>
      <c r="I48" s="81"/>
      <c r="J48" s="81"/>
      <c r="K48" s="81"/>
      <c r="L48" s="79"/>
    </row>
    <row r="49" spans="2:12" s="80" customFormat="1">
      <c r="B49" s="91"/>
      <c r="D49" s="82"/>
      <c r="E49" s="82"/>
      <c r="F49" s="82"/>
      <c r="G49" s="82"/>
      <c r="H49" s="82"/>
      <c r="I49" s="81"/>
      <c r="J49" s="81"/>
      <c r="K49" s="81"/>
      <c r="L49" s="79"/>
    </row>
    <row r="50" spans="2:12" s="80" customFormat="1">
      <c r="B50" s="91"/>
      <c r="D50" s="82"/>
      <c r="E50" s="82"/>
      <c r="F50" s="82"/>
      <c r="G50" s="82"/>
      <c r="H50" s="82"/>
      <c r="I50" s="81"/>
      <c r="J50" s="81"/>
      <c r="K50" s="81"/>
      <c r="L50" s="79"/>
    </row>
    <row r="51" spans="2:12" s="80" customFormat="1">
      <c r="B51" s="90"/>
      <c r="D51" s="82"/>
      <c r="E51" s="82"/>
      <c r="F51" s="82"/>
      <c r="G51" s="82"/>
      <c r="H51" s="82"/>
      <c r="I51" s="81"/>
      <c r="J51" s="81"/>
      <c r="K51" s="81"/>
      <c r="L51" s="79"/>
    </row>
    <row r="52" spans="2:12" s="80" customFormat="1" ht="26.25" customHeight="1">
      <c r="B52" s="90"/>
      <c r="D52" s="82"/>
      <c r="E52" s="82"/>
      <c r="F52" s="82"/>
      <c r="G52" s="82"/>
      <c r="H52" s="82"/>
      <c r="I52" s="81"/>
      <c r="J52" s="81"/>
      <c r="K52" s="81"/>
      <c r="L52" s="79"/>
    </row>
    <row r="53" spans="2:12" s="80" customFormat="1" ht="26.25" customHeight="1">
      <c r="B53" s="90"/>
      <c r="D53" s="82"/>
      <c r="E53" s="82"/>
      <c r="F53" s="82"/>
      <c r="G53" s="82"/>
      <c r="H53" s="82"/>
      <c r="I53" s="81"/>
      <c r="J53" s="81"/>
      <c r="K53" s="81"/>
      <c r="L53" s="79"/>
    </row>
    <row r="54" spans="2:12" s="80" customFormat="1" ht="39" customHeight="1">
      <c r="B54" s="79"/>
      <c r="D54" s="82"/>
      <c r="E54" s="82"/>
      <c r="F54" s="82"/>
      <c r="G54" s="82"/>
      <c r="H54" s="82"/>
      <c r="I54" s="81"/>
      <c r="J54" s="81"/>
      <c r="K54" s="81"/>
      <c r="L54" s="79"/>
    </row>
  </sheetData>
  <mergeCells count="16">
    <mergeCell ref="A13:K13"/>
    <mergeCell ref="A18:K18"/>
    <mergeCell ref="A21:K21"/>
    <mergeCell ref="A12:K12"/>
    <mergeCell ref="A4:B4"/>
    <mergeCell ref="C4:D4"/>
    <mergeCell ref="A5:B5"/>
    <mergeCell ref="C5:D5"/>
    <mergeCell ref="A6:B6"/>
    <mergeCell ref="C6:D6"/>
    <mergeCell ref="A7:B7"/>
    <mergeCell ref="C7:D7"/>
    <mergeCell ref="A8:B8"/>
    <mergeCell ref="C8:D8"/>
    <mergeCell ref="A10:B10"/>
    <mergeCell ref="C10:D10"/>
  </mergeCells>
  <conditionalFormatting sqref="F15:J15">
    <cfRule type="containsBlanks" dxfId="493" priority="1">
      <formula>LEN(TRIM(F15))=0</formula>
    </cfRule>
    <cfRule type="notContainsBlanks" dxfId="492" priority="2">
      <formula>LEN(TRIM(F15))&gt;0</formula>
    </cfRule>
  </conditionalFormatting>
  <conditionalFormatting sqref="F17:J17">
    <cfRule type="notContainsBlanks" dxfId="491" priority="6">
      <formula>LEN(TRIM(F17))&gt;0</formula>
    </cfRule>
    <cfRule type="containsBlanks" dxfId="490" priority="6" stopIfTrue="1">
      <formula>LEN(TRIM(F17))=0</formula>
    </cfRule>
  </conditionalFormatting>
  <conditionalFormatting sqref="F20:J20">
    <cfRule type="containsBlanks" dxfId="489" priority="4" stopIfTrue="1">
      <formula>LEN(TRIM(F20))=0</formula>
    </cfRule>
    <cfRule type="notContainsBlanks" dxfId="488" priority="4">
      <formula>LEN(TRIM(F20))&gt;0</formula>
    </cfRule>
  </conditionalFormatting>
  <conditionalFormatting sqref="F23:J23">
    <cfRule type="notContainsBlanks" dxfId="487" priority="14">
      <formula>LEN(TRIM(F23))&gt;0</formula>
    </cfRule>
    <cfRule type="containsBlanks" dxfId="486" priority="14" stopIfTrue="1">
      <formula>LEN(TRIM(F23))=0</formula>
    </cfRule>
  </conditionalFormatting>
  <conditionalFormatting sqref="F25:J25">
    <cfRule type="containsBlanks" dxfId="485" priority="12" stopIfTrue="1">
      <formula>LEN(TRIM(F25))=0</formula>
    </cfRule>
    <cfRule type="notContainsBlanks" dxfId="484" priority="12">
      <formula>LEN(TRIM(F25))&gt;0</formula>
    </cfRule>
  </conditionalFormatting>
  <conditionalFormatting sqref="F27:J27">
    <cfRule type="notContainsBlanks" dxfId="483" priority="10">
      <formula>LEN(TRIM(F27))&gt;0</formula>
    </cfRule>
    <cfRule type="containsBlanks" dxfId="482" priority="10" stopIfTrue="1">
      <formula>LEN(TRIM(F27))=0</formula>
    </cfRule>
  </conditionalFormatting>
  <conditionalFormatting sqref="K15">
    <cfRule type="cellIs" dxfId="481" priority="101" operator="between">
      <formula>61</formula>
      <formula>80</formula>
    </cfRule>
    <cfRule type="cellIs" dxfId="480" priority="102" operator="between">
      <formula>41</formula>
      <formula>60</formula>
    </cfRule>
    <cfRule type="cellIs" dxfId="479" priority="103" operator="between">
      <formula>21</formula>
      <formula>40</formula>
    </cfRule>
    <cfRule type="cellIs" dxfId="478" priority="104" operator="between">
      <formula>0</formula>
      <formula>20</formula>
    </cfRule>
    <cfRule type="expression" dxfId="477" priority="96">
      <formula>$F$15="No-activity doesn't exist in my country"</formula>
    </cfRule>
    <cfRule type="expression" dxfId="476" priority="97" stopIfTrue="1">
      <formula>$F$15="I don't know-I couldn't find data to confirm"</formula>
    </cfRule>
    <cfRule type="expression" dxfId="475" priority="98">
      <formula>$F$15="No-activity will be conducted in next reporting period"</formula>
    </cfRule>
    <cfRule type="expression" dxfId="474" priority="99">
      <formula>$F$15="No-activity conducted before reporting period"</formula>
    </cfRule>
    <cfRule type="cellIs" dxfId="473" priority="100" operator="between">
      <formula>81</formula>
      <formula>100</formula>
    </cfRule>
  </conditionalFormatting>
  <conditionalFormatting sqref="K17">
    <cfRule type="expression" dxfId="472" priority="87" stopIfTrue="1">
      <formula>$F$17="No-activity doesn't exist in my country"</formula>
    </cfRule>
    <cfRule type="cellIs" dxfId="471" priority="91" operator="between">
      <formula>81</formula>
      <formula>100</formula>
    </cfRule>
    <cfRule type="expression" dxfId="470" priority="90" stopIfTrue="1">
      <formula>$F$17="No-activity conducted before reporting period"</formula>
    </cfRule>
    <cfRule type="cellIs" dxfId="469" priority="95" operator="between">
      <formula>0</formula>
      <formula>20</formula>
    </cfRule>
    <cfRule type="expression" dxfId="468" priority="89" stopIfTrue="1">
      <formula>$F$17="No-activity will be conducted in next reporting period"</formula>
    </cfRule>
    <cfRule type="expression" dxfId="467" priority="88">
      <formula>$F$17="I don't know-I couldn't find data to confirm"</formula>
    </cfRule>
    <cfRule type="cellIs" dxfId="466" priority="94" operator="between">
      <formula>21</formula>
      <formula>40</formula>
    </cfRule>
    <cfRule type="cellIs" dxfId="465" priority="93" operator="between">
      <formula>41</formula>
      <formula>60</formula>
    </cfRule>
    <cfRule type="cellIs" dxfId="464" priority="92" operator="between">
      <formula>61</formula>
      <formula>80</formula>
    </cfRule>
  </conditionalFormatting>
  <conditionalFormatting sqref="K20">
    <cfRule type="expression" dxfId="463" priority="78">
      <formula>$F$20="No-activity doesn't exist in my country"</formula>
    </cfRule>
    <cfRule type="expression" dxfId="462" priority="79" stopIfTrue="1">
      <formula>$F$20="I don't know-I couldn't find data to confirm"</formula>
    </cfRule>
    <cfRule type="expression" dxfId="461" priority="80">
      <formula>$F$20="No-activity will be conducted in next reporting period"</formula>
    </cfRule>
    <cfRule type="expression" dxfId="460" priority="81">
      <formula>$F$20="No-activity conducted before reporting period"</formula>
    </cfRule>
    <cfRule type="cellIs" dxfId="459" priority="82" operator="between">
      <formula>81</formula>
      <formula>100</formula>
    </cfRule>
    <cfRule type="cellIs" dxfId="458" priority="83" operator="between">
      <formula>61</formula>
      <formula>80</formula>
    </cfRule>
    <cfRule type="cellIs" dxfId="457" priority="84" operator="between">
      <formula>41</formula>
      <formula>60</formula>
    </cfRule>
    <cfRule type="cellIs" dxfId="456" priority="85" operator="between">
      <formula>21</formula>
      <formula>40</formula>
    </cfRule>
    <cfRule type="cellIs" dxfId="455" priority="86" operator="between">
      <formula>0</formula>
      <formula>20</formula>
    </cfRule>
  </conditionalFormatting>
  <conditionalFormatting sqref="K23">
    <cfRule type="expression" dxfId="454" priority="61" stopIfTrue="1">
      <formula>$F$23="I don't know-I couldn't find data to confirm"</formula>
    </cfRule>
    <cfRule type="expression" dxfId="453" priority="60">
      <formula>$F$23="No-activity doesn't exist in my country"</formula>
    </cfRule>
    <cfRule type="expression" dxfId="452" priority="62">
      <formula>$F$23="No-activity will be conducted in next reporting period"</formula>
    </cfRule>
    <cfRule type="cellIs" dxfId="451" priority="67" operator="between">
      <formula>21</formula>
      <formula>40</formula>
    </cfRule>
    <cfRule type="cellIs" dxfId="450" priority="66" operator="between">
      <formula>41</formula>
      <formula>60</formula>
    </cfRule>
    <cfRule type="cellIs" dxfId="449" priority="65" operator="between">
      <formula>61</formula>
      <formula>80</formula>
    </cfRule>
    <cfRule type="expression" dxfId="448" priority="63">
      <formula>$F$23="No-activity conducted before reporting period"</formula>
    </cfRule>
    <cfRule type="cellIs" dxfId="447" priority="64" operator="between">
      <formula>81</formula>
      <formula>100</formula>
    </cfRule>
    <cfRule type="cellIs" dxfId="446" priority="68" operator="between">
      <formula>0</formula>
      <formula>20</formula>
    </cfRule>
  </conditionalFormatting>
  <conditionalFormatting sqref="K25">
    <cfRule type="expression" dxfId="445" priority="71" stopIfTrue="1">
      <formula>$F$25="No-activity will be conducted in next reporting period"</formula>
    </cfRule>
    <cfRule type="expression" dxfId="444" priority="70">
      <formula>$F$25="I don't know-I couldn't find data to confirm"</formula>
    </cfRule>
    <cfRule type="expression" dxfId="443" priority="69" stopIfTrue="1">
      <formula>$F$25="No-activity doesn't exist in my country"</formula>
    </cfRule>
    <cfRule type="cellIs" dxfId="442" priority="74" operator="between">
      <formula>61</formula>
      <formula>80</formula>
    </cfRule>
    <cfRule type="cellIs" dxfId="441" priority="75" operator="between">
      <formula>41</formula>
      <formula>60</formula>
    </cfRule>
    <cfRule type="cellIs" dxfId="440" priority="77" operator="between">
      <formula>0</formula>
      <formula>20</formula>
    </cfRule>
    <cfRule type="cellIs" dxfId="439" priority="73" operator="between">
      <formula>81</formula>
      <formula>100</formula>
    </cfRule>
    <cfRule type="expression" dxfId="438" priority="72" stopIfTrue="1">
      <formula>$F$25="No-activity conducted before reporting period"</formula>
    </cfRule>
    <cfRule type="cellIs" dxfId="437" priority="76" operator="between">
      <formula>21</formula>
      <formula>40</formula>
    </cfRule>
  </conditionalFormatting>
  <conditionalFormatting sqref="K27">
    <cfRule type="expression" dxfId="436" priority="43" stopIfTrue="1">
      <formula>$F$27="I don't know-I couldn't find data to confirm"</formula>
    </cfRule>
    <cfRule type="expression" dxfId="435" priority="44">
      <formula>$F$27="No-activity will be conducted in next reporting period"</formula>
    </cfRule>
    <cfRule type="expression" dxfId="434" priority="45">
      <formula>$F$27="No-activity conducted before reporting period"</formula>
    </cfRule>
    <cfRule type="cellIs" dxfId="433" priority="46" operator="between">
      <formula>81</formula>
      <formula>100</formula>
    </cfRule>
    <cfRule type="cellIs" dxfId="432" priority="48" operator="between">
      <formula>41</formula>
      <formula>60</formula>
    </cfRule>
    <cfRule type="cellIs" dxfId="431" priority="49" operator="between">
      <formula>21</formula>
      <formula>40</formula>
    </cfRule>
    <cfRule type="cellIs" dxfId="430" priority="50" operator="between">
      <formula>0</formula>
      <formula>20</formula>
    </cfRule>
    <cfRule type="cellIs" dxfId="429" priority="47" operator="between">
      <formula>61</formula>
      <formula>80</formula>
    </cfRule>
    <cfRule type="expression" dxfId="428" priority="42">
      <formula>$F$27="No-activity doesn't exist in my country"</formula>
    </cfRule>
  </conditionalFormatting>
  <dataValidations count="1">
    <dataValidation type="custom" allowBlank="1" showInputMessage="1" showErrorMessage="1" sqref="G20:J20 G17:J17 G27:J27 G15:J15 G23:J23 G25:J25" xr:uid="{37B684ED-EB7E-1E42-A8DE-303057C02B16}">
      <formula1>$F15="Yes-data source confirmed and listed"</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30F65BC-3564-AF40-A5BE-A202167D8F43}">
          <x14:formula1>
            <xm:f>'Drop down menus'!$A$4:$A$8</xm:f>
          </x14:formula1>
          <xm:sqref>F15 F17 F20 F25 F27 F23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FE5D-D5ED-4CBE-9895-691480759006}">
  <sheetPr>
    <tabColor rgb="FFF6C8FF"/>
  </sheetPr>
  <dimension ref="A1:K55"/>
  <sheetViews>
    <sheetView showGridLines="0" topLeftCell="A20" zoomScaleNormal="100" workbookViewId="0"/>
  </sheetViews>
  <sheetFormatPr defaultColWidth="9" defaultRowHeight="15" customHeight="1"/>
  <cols>
    <col min="1" max="1" width="9" style="79"/>
    <col min="2" max="2" width="25.81640625" style="79" customWidth="1"/>
    <col min="3" max="3" width="25.81640625" style="80" customWidth="1"/>
    <col min="4" max="5" width="25.81640625" style="82" customWidth="1"/>
    <col min="6" max="7" width="19.81640625" style="82" customWidth="1"/>
    <col min="8" max="8" width="35.81640625" style="82" customWidth="1"/>
    <col min="9" max="9" width="19.81640625" style="81" customWidth="1"/>
    <col min="10" max="10" width="35.81640625" style="81" customWidth="1"/>
    <col min="11" max="11" width="19.81640625" style="81" customWidth="1"/>
    <col min="12" max="16384" width="9" style="79"/>
  </cols>
  <sheetData>
    <row r="1" spans="1:11" ht="14.5">
      <c r="A1" s="89" t="s">
        <v>28</v>
      </c>
      <c r="B1" s="89"/>
    </row>
    <row r="2" spans="1:11" ht="14.5">
      <c r="A2" s="89" t="s">
        <v>79</v>
      </c>
      <c r="B2" s="89"/>
    </row>
    <row r="4" spans="1:11" ht="15.75" customHeight="1">
      <c r="A4" s="254" t="s">
        <v>30</v>
      </c>
      <c r="B4" s="254"/>
      <c r="C4" s="268">
        <f>'CE POLICY INDICATORS'!C4</f>
        <v>0</v>
      </c>
      <c r="D4" s="269"/>
    </row>
    <row r="5" spans="1:11" ht="15.75" customHeight="1">
      <c r="A5" s="255" t="s">
        <v>31</v>
      </c>
      <c r="B5" s="255"/>
      <c r="C5" s="268">
        <f>'CE POLICY INDICATORS'!C5</f>
        <v>0</v>
      </c>
      <c r="D5" s="269"/>
    </row>
    <row r="6" spans="1:11" ht="15.75" customHeight="1">
      <c r="A6" s="255" t="s">
        <v>32</v>
      </c>
      <c r="B6" s="255"/>
      <c r="C6" s="268">
        <f>'CE POLICY INDICATORS'!C6</f>
        <v>0</v>
      </c>
      <c r="D6" s="269"/>
    </row>
    <row r="7" spans="1:11" ht="15.75" customHeight="1">
      <c r="A7" s="254" t="s">
        <v>33</v>
      </c>
      <c r="B7" s="254"/>
      <c r="C7" s="268">
        <f>'CE POLICY INDICATORS'!C7</f>
        <v>0</v>
      </c>
      <c r="D7" s="269"/>
    </row>
    <row r="8" spans="1:11" ht="15.75" customHeight="1">
      <c r="A8" s="254" t="s">
        <v>34</v>
      </c>
      <c r="B8" s="254"/>
      <c r="C8" s="268">
        <f>'CE POLICY INDICATORS'!C8</f>
        <v>0</v>
      </c>
      <c r="D8" s="269"/>
    </row>
    <row r="9" spans="1:11" ht="15.5">
      <c r="C9" s="174"/>
    </row>
    <row r="10" spans="1:11" ht="15.5">
      <c r="A10" s="254" t="s">
        <v>35</v>
      </c>
      <c r="B10" s="254"/>
      <c r="C10" s="268">
        <f>'CE POLICY INDICATORS'!C10</f>
        <v>0</v>
      </c>
      <c r="D10" s="269"/>
    </row>
    <row r="11" spans="1:11" ht="15.5">
      <c r="C11" s="174"/>
    </row>
    <row r="12" spans="1:11" s="88" customFormat="1" ht="14.5">
      <c r="C12" s="92"/>
      <c r="D12" s="92"/>
      <c r="E12" s="92"/>
      <c r="F12" s="92"/>
      <c r="G12" s="92"/>
    </row>
    <row r="13" spans="1:11" s="83" customFormat="1" ht="21">
      <c r="A13" s="265" t="s">
        <v>365</v>
      </c>
      <c r="B13" s="266"/>
      <c r="C13" s="266"/>
      <c r="D13" s="266"/>
      <c r="E13" s="266"/>
      <c r="F13" s="266"/>
      <c r="G13" s="266"/>
      <c r="H13" s="266"/>
      <c r="I13" s="266"/>
      <c r="J13" s="266"/>
      <c r="K13" s="267"/>
    </row>
    <row r="14" spans="1:11" ht="14.5">
      <c r="A14" s="256" t="s">
        <v>81</v>
      </c>
      <c r="B14" s="257"/>
      <c r="C14" s="257"/>
      <c r="D14" s="257"/>
      <c r="E14" s="257"/>
      <c r="F14" s="257"/>
      <c r="G14" s="257"/>
      <c r="H14" s="257"/>
      <c r="I14" s="257"/>
      <c r="J14" s="257"/>
      <c r="K14" s="258"/>
    </row>
    <row r="15" spans="1:11" ht="130.5">
      <c r="A15" s="108" t="s">
        <v>39</v>
      </c>
      <c r="B15" s="106" t="s">
        <v>40</v>
      </c>
      <c r="C15" s="106" t="s">
        <v>63</v>
      </c>
      <c r="D15" s="106" t="s">
        <v>42</v>
      </c>
      <c r="E15" s="106" t="s">
        <v>43</v>
      </c>
      <c r="F15" s="173" t="s">
        <v>282</v>
      </c>
      <c r="G15" s="108" t="s">
        <v>305</v>
      </c>
      <c r="H15" s="106" t="s">
        <v>48</v>
      </c>
      <c r="I15" s="108" t="s">
        <v>284</v>
      </c>
      <c r="J15" s="106" t="s">
        <v>49</v>
      </c>
      <c r="K15" s="108" t="s">
        <v>227</v>
      </c>
    </row>
    <row r="16" spans="1:11" ht="101.5">
      <c r="A16" s="109" t="s">
        <v>83</v>
      </c>
      <c r="B16" s="107" t="s">
        <v>283</v>
      </c>
      <c r="C16" s="173" t="s">
        <v>304</v>
      </c>
      <c r="D16" s="107" t="s">
        <v>306</v>
      </c>
      <c r="E16" s="107" t="s">
        <v>307</v>
      </c>
      <c r="F16" s="183"/>
      <c r="G16" s="184"/>
      <c r="H16" s="185"/>
      <c r="I16" s="183"/>
      <c r="J16" s="183"/>
      <c r="K16" s="158" t="e">
        <f>G16/I16*100</f>
        <v>#DIV/0!</v>
      </c>
    </row>
    <row r="17" spans="1:11" s="83" customFormat="1" ht="16" customHeight="1">
      <c r="A17" s="259" t="s">
        <v>86</v>
      </c>
      <c r="B17" s="260"/>
      <c r="C17" s="260"/>
      <c r="D17" s="260"/>
      <c r="E17" s="260"/>
      <c r="F17" s="260"/>
      <c r="G17" s="260"/>
      <c r="H17" s="260"/>
      <c r="I17" s="260"/>
      <c r="J17" s="260"/>
      <c r="K17" s="261"/>
    </row>
    <row r="18" spans="1:11" s="83" customFormat="1" ht="130.5">
      <c r="A18" s="108" t="s">
        <v>39</v>
      </c>
      <c r="B18" s="106" t="s">
        <v>40</v>
      </c>
      <c r="C18" s="106" t="s">
        <v>63</v>
      </c>
      <c r="D18" s="106" t="s">
        <v>42</v>
      </c>
      <c r="E18" s="106" t="s">
        <v>43</v>
      </c>
      <c r="F18" s="173" t="s">
        <v>282</v>
      </c>
      <c r="G18" s="108" t="s">
        <v>288</v>
      </c>
      <c r="H18" s="106" t="s">
        <v>48</v>
      </c>
      <c r="I18" s="108" t="s">
        <v>287</v>
      </c>
      <c r="J18" s="106" t="s">
        <v>49</v>
      </c>
      <c r="K18" s="108" t="s">
        <v>227</v>
      </c>
    </row>
    <row r="19" spans="1:11" s="83" customFormat="1" ht="130.5">
      <c r="A19" s="109" t="s">
        <v>87</v>
      </c>
      <c r="B19" s="107" t="s">
        <v>286</v>
      </c>
      <c r="C19" s="173" t="s">
        <v>285</v>
      </c>
      <c r="D19" s="107" t="s">
        <v>289</v>
      </c>
      <c r="E19" s="107" t="s">
        <v>89</v>
      </c>
      <c r="F19" s="183"/>
      <c r="G19" s="184"/>
      <c r="H19" s="185"/>
      <c r="I19" s="183"/>
      <c r="J19" s="183"/>
      <c r="K19" s="158" t="e">
        <f>G19/I19*100</f>
        <v>#DIV/0!</v>
      </c>
    </row>
    <row r="20" spans="1:11" s="83" customFormat="1" ht="130.5">
      <c r="A20" s="108" t="s">
        <v>39</v>
      </c>
      <c r="B20" s="106" t="s">
        <v>40</v>
      </c>
      <c r="C20" s="106" t="s">
        <v>90</v>
      </c>
      <c r="D20" s="106" t="s">
        <v>42</v>
      </c>
      <c r="E20" s="106" t="s">
        <v>43</v>
      </c>
      <c r="F20" s="173" t="s">
        <v>282</v>
      </c>
      <c r="G20" s="108" t="s">
        <v>293</v>
      </c>
      <c r="H20" s="106" t="s">
        <v>48</v>
      </c>
      <c r="I20" s="108" t="s">
        <v>292</v>
      </c>
      <c r="J20" s="106" t="s">
        <v>49</v>
      </c>
      <c r="K20" s="108" t="s">
        <v>227</v>
      </c>
    </row>
    <row r="21" spans="1:11" s="83" customFormat="1" ht="275.5">
      <c r="A21" s="109" t="s">
        <v>91</v>
      </c>
      <c r="B21" s="107" t="s">
        <v>290</v>
      </c>
      <c r="C21" s="173" t="s">
        <v>92</v>
      </c>
      <c r="D21" s="107" t="s">
        <v>291</v>
      </c>
      <c r="E21" s="107" t="s">
        <v>89</v>
      </c>
      <c r="F21" s="183"/>
      <c r="G21" s="184"/>
      <c r="H21" s="185"/>
      <c r="I21" s="183"/>
      <c r="J21" s="183"/>
      <c r="K21" s="158" t="e">
        <f>G21/I21*100</f>
        <v>#DIV/0!</v>
      </c>
    </row>
    <row r="22" spans="1:11" s="83" customFormat="1" ht="130.5">
      <c r="A22" s="108" t="s">
        <v>39</v>
      </c>
      <c r="B22" s="106" t="s">
        <v>40</v>
      </c>
      <c r="C22" s="106" t="s">
        <v>63</v>
      </c>
      <c r="D22" s="106" t="s">
        <v>42</v>
      </c>
      <c r="E22" s="106" t="s">
        <v>43</v>
      </c>
      <c r="F22" s="173" t="s">
        <v>282</v>
      </c>
      <c r="G22" s="108" t="s">
        <v>311</v>
      </c>
      <c r="H22" s="106" t="s">
        <v>93</v>
      </c>
      <c r="I22" s="108" t="s">
        <v>312</v>
      </c>
      <c r="J22" s="106" t="s">
        <v>49</v>
      </c>
      <c r="K22" s="108" t="s">
        <v>227</v>
      </c>
    </row>
    <row r="23" spans="1:11" s="83" customFormat="1" ht="101.5">
      <c r="A23" s="109" t="s">
        <v>318</v>
      </c>
      <c r="B23" s="107" t="s">
        <v>308</v>
      </c>
      <c r="C23" s="173" t="s">
        <v>309</v>
      </c>
      <c r="D23" s="176" t="s">
        <v>310</v>
      </c>
      <c r="E23" s="107" t="s">
        <v>89</v>
      </c>
      <c r="F23" s="183"/>
      <c r="G23" s="184"/>
      <c r="H23" s="185"/>
      <c r="I23" s="183"/>
      <c r="J23" s="183"/>
      <c r="K23" s="193" t="e">
        <f>G23/I23*100</f>
        <v>#DIV/0!</v>
      </c>
    </row>
    <row r="24" spans="1:11" s="83" customFormat="1" ht="130.5">
      <c r="A24" s="108" t="s">
        <v>39</v>
      </c>
      <c r="B24" s="106" t="s">
        <v>40</v>
      </c>
      <c r="C24" s="106" t="s">
        <v>63</v>
      </c>
      <c r="D24" s="106" t="s">
        <v>42</v>
      </c>
      <c r="E24" s="106" t="s">
        <v>43</v>
      </c>
      <c r="F24" s="173" t="s">
        <v>282</v>
      </c>
      <c r="G24" s="108" t="s">
        <v>314</v>
      </c>
      <c r="H24" s="106" t="s">
        <v>93</v>
      </c>
      <c r="I24" s="108" t="s">
        <v>313</v>
      </c>
      <c r="J24" s="106" t="s">
        <v>49</v>
      </c>
      <c r="K24" s="108" t="s">
        <v>227</v>
      </c>
    </row>
    <row r="25" spans="1:11" s="83" customFormat="1" ht="116">
      <c r="A25" s="109" t="s">
        <v>319</v>
      </c>
      <c r="B25" s="107" t="s">
        <v>317</v>
      </c>
      <c r="C25" s="173" t="s">
        <v>316</v>
      </c>
      <c r="D25" s="176" t="s">
        <v>315</v>
      </c>
      <c r="E25" s="107" t="s">
        <v>89</v>
      </c>
      <c r="F25" s="183"/>
      <c r="G25" s="184"/>
      <c r="H25" s="185"/>
      <c r="I25" s="183"/>
      <c r="J25" s="183"/>
      <c r="K25" s="193" t="e">
        <f>G25/I25*100</f>
        <v>#DIV/0!</v>
      </c>
    </row>
    <row r="26" spans="1:11" ht="16" customHeight="1">
      <c r="A26" s="262" t="s">
        <v>299</v>
      </c>
      <c r="B26" s="263"/>
      <c r="C26" s="263"/>
      <c r="D26" s="263"/>
      <c r="E26" s="263"/>
      <c r="F26" s="263"/>
      <c r="G26" s="263"/>
      <c r="H26" s="263"/>
      <c r="I26" s="263"/>
      <c r="J26" s="263"/>
      <c r="K26" s="264"/>
    </row>
    <row r="27" spans="1:11" s="83" customFormat="1" ht="130.5">
      <c r="A27" s="108" t="s">
        <v>39</v>
      </c>
      <c r="B27" s="106" t="s">
        <v>40</v>
      </c>
      <c r="C27" s="106" t="s">
        <v>63</v>
      </c>
      <c r="D27" s="106" t="s">
        <v>42</v>
      </c>
      <c r="E27" s="106" t="s">
        <v>43</v>
      </c>
      <c r="F27" s="173" t="s">
        <v>282</v>
      </c>
      <c r="G27" s="108" t="s">
        <v>295</v>
      </c>
      <c r="H27" s="106" t="s">
        <v>48</v>
      </c>
      <c r="I27" s="108" t="s">
        <v>296</v>
      </c>
      <c r="J27" s="106" t="s">
        <v>49</v>
      </c>
      <c r="K27" s="108" t="s">
        <v>227</v>
      </c>
    </row>
    <row r="28" spans="1:11" s="83" customFormat="1" ht="174">
      <c r="A28" s="109" t="s">
        <v>95</v>
      </c>
      <c r="B28" s="107" t="s">
        <v>326</v>
      </c>
      <c r="C28" s="178" t="s">
        <v>294</v>
      </c>
      <c r="D28" s="176" t="s">
        <v>297</v>
      </c>
      <c r="E28" s="107" t="s">
        <v>89</v>
      </c>
      <c r="F28" s="183"/>
      <c r="G28" s="184"/>
      <c r="H28" s="185"/>
      <c r="I28" s="183"/>
      <c r="J28" s="183"/>
      <c r="K28" s="158" t="e">
        <f>G28/I28*100</f>
        <v>#DIV/0!</v>
      </c>
    </row>
    <row r="29" spans="1:11" s="80" customFormat="1" ht="14.5">
      <c r="B29" s="125"/>
      <c r="D29" s="82"/>
      <c r="E29" s="82"/>
      <c r="F29" s="82"/>
      <c r="G29" s="82"/>
      <c r="H29" s="82"/>
      <c r="I29" s="81"/>
      <c r="J29" s="81"/>
      <c r="K29" s="81"/>
    </row>
    <row r="30" spans="1:11" s="80" customFormat="1" ht="14.5">
      <c r="B30" s="125"/>
      <c r="D30" s="82"/>
      <c r="E30" s="82"/>
      <c r="F30" s="82"/>
      <c r="G30" s="82"/>
      <c r="H30" s="82"/>
      <c r="I30" s="81"/>
      <c r="J30" s="81"/>
      <c r="K30" s="81"/>
    </row>
    <row r="31" spans="1:11" s="80" customFormat="1" ht="26.25" customHeight="1">
      <c r="D31" s="82"/>
      <c r="E31" s="82"/>
      <c r="F31" s="82"/>
      <c r="G31" s="82"/>
      <c r="H31" s="82"/>
      <c r="I31" s="81"/>
      <c r="J31" s="81"/>
      <c r="K31" s="81"/>
    </row>
    <row r="32" spans="1:11" s="80" customFormat="1" ht="14.5">
      <c r="B32" s="90"/>
      <c r="D32" s="82"/>
      <c r="E32" s="82"/>
      <c r="F32" s="82"/>
      <c r="G32" s="82"/>
      <c r="H32" s="82"/>
      <c r="I32" s="81"/>
      <c r="J32" s="81"/>
      <c r="K32" s="81"/>
    </row>
    <row r="33" spans="2:11" s="80" customFormat="1" ht="26.25" customHeight="1">
      <c r="B33" s="90"/>
      <c r="D33" s="82"/>
      <c r="E33" s="82"/>
      <c r="F33" s="82"/>
      <c r="G33" s="82"/>
      <c r="H33" s="82"/>
      <c r="I33" s="81"/>
      <c r="J33" s="81"/>
      <c r="K33" s="81"/>
    </row>
    <row r="34" spans="2:11" s="80" customFormat="1" ht="26.25" customHeight="1">
      <c r="B34" s="91"/>
      <c r="D34" s="82"/>
      <c r="E34" s="82"/>
      <c r="F34" s="82"/>
      <c r="G34" s="82"/>
      <c r="H34" s="82"/>
      <c r="I34" s="81"/>
      <c r="J34" s="81"/>
      <c r="K34" s="81"/>
    </row>
    <row r="35" spans="2:11" s="80" customFormat="1" ht="14.5">
      <c r="B35" s="90"/>
      <c r="D35" s="82"/>
      <c r="E35" s="82"/>
      <c r="F35" s="82"/>
      <c r="G35" s="82"/>
      <c r="H35" s="82"/>
      <c r="I35" s="81"/>
      <c r="J35" s="81"/>
      <c r="K35" s="81"/>
    </row>
    <row r="36" spans="2:11" s="80" customFormat="1" ht="26.25" customHeight="1">
      <c r="B36" s="91"/>
      <c r="D36" s="82"/>
      <c r="E36" s="82"/>
      <c r="F36" s="82"/>
      <c r="G36" s="82"/>
      <c r="H36" s="82"/>
      <c r="I36" s="81"/>
      <c r="J36" s="81"/>
      <c r="K36" s="81"/>
    </row>
    <row r="37" spans="2:11" s="80" customFormat="1" ht="14.5">
      <c r="B37" s="91"/>
      <c r="D37" s="82"/>
      <c r="E37" s="82"/>
      <c r="F37" s="82"/>
      <c r="G37" s="82"/>
      <c r="H37" s="82"/>
      <c r="I37" s="81"/>
      <c r="J37" s="81"/>
      <c r="K37" s="81"/>
    </row>
    <row r="38" spans="2:11" s="80" customFormat="1" ht="14.5">
      <c r="B38" s="91"/>
      <c r="D38" s="82"/>
      <c r="E38" s="82"/>
      <c r="F38" s="82"/>
      <c r="G38" s="82"/>
      <c r="H38" s="82"/>
      <c r="I38" s="81"/>
      <c r="J38" s="81"/>
      <c r="K38" s="81"/>
    </row>
    <row r="39" spans="2:11" s="80" customFormat="1" ht="14.5">
      <c r="B39" s="91"/>
      <c r="D39" s="82"/>
      <c r="E39" s="82"/>
      <c r="F39" s="82"/>
      <c r="G39" s="82"/>
      <c r="H39" s="82"/>
      <c r="I39" s="81"/>
      <c r="J39" s="81"/>
      <c r="K39" s="81"/>
    </row>
    <row r="40" spans="2:11" s="80" customFormat="1" ht="14.5">
      <c r="B40" s="91"/>
      <c r="D40" s="82"/>
      <c r="E40" s="82"/>
      <c r="F40" s="82"/>
      <c r="G40" s="82"/>
      <c r="H40" s="82"/>
      <c r="I40" s="81"/>
      <c r="J40" s="81"/>
      <c r="K40" s="81"/>
    </row>
    <row r="41" spans="2:11" s="80" customFormat="1" ht="14.5">
      <c r="B41" s="91"/>
      <c r="D41" s="82"/>
      <c r="E41" s="82"/>
      <c r="F41" s="82"/>
      <c r="G41" s="82"/>
      <c r="H41" s="82"/>
      <c r="I41" s="81"/>
      <c r="J41" s="81"/>
      <c r="K41" s="81"/>
    </row>
    <row r="42" spans="2:11" s="80" customFormat="1" ht="14.5">
      <c r="B42" s="91"/>
      <c r="D42" s="82"/>
      <c r="E42" s="82"/>
      <c r="F42" s="82"/>
      <c r="G42" s="82"/>
      <c r="H42" s="82"/>
      <c r="I42" s="81"/>
      <c r="J42" s="81"/>
      <c r="K42" s="81"/>
    </row>
    <row r="43" spans="2:11" s="80" customFormat="1" ht="14.5">
      <c r="B43" s="91"/>
      <c r="D43" s="82"/>
      <c r="E43" s="82"/>
      <c r="F43" s="82"/>
      <c r="G43" s="82"/>
      <c r="H43" s="82"/>
      <c r="I43" s="81"/>
      <c r="J43" s="81"/>
      <c r="K43" s="81"/>
    </row>
    <row r="44" spans="2:11" s="80" customFormat="1" ht="14.5">
      <c r="B44" s="91"/>
      <c r="D44" s="82"/>
      <c r="E44" s="82"/>
      <c r="F44" s="82"/>
      <c r="G44" s="82"/>
      <c r="H44" s="82"/>
      <c r="I44" s="81"/>
      <c r="J44" s="81"/>
      <c r="K44" s="81"/>
    </row>
    <row r="45" spans="2:11" s="80" customFormat="1" ht="14.5">
      <c r="B45" s="91"/>
      <c r="D45" s="82"/>
      <c r="E45" s="82"/>
      <c r="F45" s="82"/>
      <c r="G45" s="82"/>
      <c r="H45" s="82"/>
      <c r="I45" s="81"/>
      <c r="J45" s="81"/>
      <c r="K45" s="81"/>
    </row>
    <row r="46" spans="2:11" s="80" customFormat="1" ht="14.5">
      <c r="B46" s="91"/>
      <c r="D46" s="82"/>
      <c r="E46" s="82"/>
      <c r="F46" s="82"/>
      <c r="G46" s="82"/>
      <c r="H46" s="82"/>
      <c r="I46" s="81"/>
      <c r="J46" s="81"/>
      <c r="K46" s="81"/>
    </row>
    <row r="47" spans="2:11" s="80" customFormat="1" ht="14.5">
      <c r="B47" s="91"/>
      <c r="D47" s="82"/>
      <c r="E47" s="82"/>
      <c r="F47" s="82"/>
      <c r="G47" s="82"/>
      <c r="H47" s="82"/>
      <c r="I47" s="81"/>
      <c r="J47" s="81"/>
      <c r="K47" s="81"/>
    </row>
    <row r="48" spans="2:11" s="80" customFormat="1" ht="14.5">
      <c r="B48" s="91"/>
      <c r="D48" s="82"/>
      <c r="E48" s="82"/>
      <c r="F48" s="82"/>
      <c r="G48" s="82"/>
      <c r="H48" s="82"/>
      <c r="I48" s="81"/>
      <c r="J48" s="81"/>
      <c r="K48" s="81"/>
    </row>
    <row r="49" spans="2:11" s="80" customFormat="1" ht="14.5">
      <c r="B49" s="91"/>
      <c r="D49" s="82"/>
      <c r="E49" s="82"/>
      <c r="F49" s="82"/>
      <c r="G49" s="82"/>
      <c r="H49" s="82"/>
      <c r="I49" s="81"/>
      <c r="J49" s="81"/>
      <c r="K49" s="81"/>
    </row>
    <row r="50" spans="2:11" s="80" customFormat="1" ht="14.5">
      <c r="B50" s="91"/>
      <c r="D50" s="82"/>
      <c r="E50" s="82"/>
      <c r="F50" s="82"/>
      <c r="G50" s="82"/>
      <c r="H50" s="82"/>
      <c r="I50" s="81"/>
      <c r="J50" s="81"/>
      <c r="K50" s="81"/>
    </row>
    <row r="51" spans="2:11" s="80" customFormat="1" ht="14.5">
      <c r="B51" s="91"/>
      <c r="D51" s="82"/>
      <c r="E51" s="82"/>
      <c r="F51" s="82"/>
      <c r="G51" s="82"/>
      <c r="H51" s="82"/>
      <c r="I51" s="81"/>
      <c r="J51" s="81"/>
      <c r="K51" s="81"/>
    </row>
    <row r="52" spans="2:11" s="80" customFormat="1" ht="14.5">
      <c r="B52" s="90"/>
      <c r="D52" s="82"/>
      <c r="E52" s="82"/>
      <c r="F52" s="82"/>
      <c r="G52" s="82"/>
      <c r="H52" s="82"/>
      <c r="I52" s="81"/>
      <c r="J52" s="81"/>
      <c r="K52" s="81"/>
    </row>
    <row r="53" spans="2:11" s="80" customFormat="1" ht="26.25" customHeight="1">
      <c r="B53" s="90"/>
      <c r="D53" s="82"/>
      <c r="E53" s="82"/>
      <c r="F53" s="82"/>
      <c r="G53" s="82"/>
      <c r="H53" s="82"/>
      <c r="I53" s="81"/>
      <c r="J53" s="81"/>
      <c r="K53" s="81"/>
    </row>
    <row r="54" spans="2:11" s="80" customFormat="1" ht="26.25" customHeight="1">
      <c r="B54" s="90"/>
      <c r="D54" s="82"/>
      <c r="E54" s="82"/>
      <c r="F54" s="82"/>
      <c r="G54" s="82"/>
      <c r="H54" s="82"/>
      <c r="I54" s="81"/>
      <c r="J54" s="81"/>
      <c r="K54" s="81"/>
    </row>
    <row r="55" spans="2:11" s="80" customFormat="1" ht="39" customHeight="1">
      <c r="B55" s="79"/>
      <c r="D55" s="82"/>
      <c r="E55" s="82"/>
      <c r="F55" s="82"/>
      <c r="G55" s="82"/>
      <c r="H55" s="82"/>
      <c r="I55" s="81"/>
      <c r="J55" s="81"/>
      <c r="K55" s="81"/>
    </row>
  </sheetData>
  <mergeCells count="16">
    <mergeCell ref="A14:K14"/>
    <mergeCell ref="A17:K17"/>
    <mergeCell ref="A26:K26"/>
    <mergeCell ref="A13:K13"/>
    <mergeCell ref="A4:B4"/>
    <mergeCell ref="C4:D4"/>
    <mergeCell ref="A5:B5"/>
    <mergeCell ref="C5:D5"/>
    <mergeCell ref="A6:B6"/>
    <mergeCell ref="C6:D6"/>
    <mergeCell ref="A7:B7"/>
    <mergeCell ref="C7:D7"/>
    <mergeCell ref="A8:B8"/>
    <mergeCell ref="C8:D8"/>
    <mergeCell ref="A10:B10"/>
    <mergeCell ref="C10:D10"/>
  </mergeCells>
  <conditionalFormatting sqref="F16:J16">
    <cfRule type="notContainsBlanks" dxfId="427" priority="11">
      <formula>LEN(TRIM(F16))&gt;0</formula>
    </cfRule>
    <cfRule type="containsBlanks" dxfId="426" priority="11" stopIfTrue="1">
      <formula>LEN(TRIM(F16))=0</formula>
    </cfRule>
  </conditionalFormatting>
  <conditionalFormatting sqref="F19:J19">
    <cfRule type="containsBlanks" dxfId="425" priority="9" stopIfTrue="1">
      <formula>LEN(TRIM(F19))=0</formula>
    </cfRule>
    <cfRule type="notContainsBlanks" dxfId="424" priority="9">
      <formula>LEN(TRIM(F19))&gt;0</formula>
    </cfRule>
  </conditionalFormatting>
  <conditionalFormatting sqref="F21:J21">
    <cfRule type="notContainsBlanks" dxfId="423" priority="7">
      <formula>LEN(TRIM(F21))&gt;0</formula>
    </cfRule>
    <cfRule type="containsBlanks" dxfId="422" priority="7" stopIfTrue="1">
      <formula>LEN(TRIM(F21))=0</formula>
    </cfRule>
  </conditionalFormatting>
  <conditionalFormatting sqref="F23:J23">
    <cfRule type="notContainsBlanks" dxfId="421" priority="5">
      <formula>LEN(TRIM(F23))&gt;0</formula>
    </cfRule>
    <cfRule type="containsBlanks" dxfId="420" priority="5" stopIfTrue="1">
      <formula>LEN(TRIM(F23))=0</formula>
    </cfRule>
  </conditionalFormatting>
  <conditionalFormatting sqref="F25:J25">
    <cfRule type="containsBlanks" dxfId="419" priority="3" stopIfTrue="1">
      <formula>LEN(TRIM(F25))=0</formula>
    </cfRule>
    <cfRule type="notContainsBlanks" dxfId="418" priority="3">
      <formula>LEN(TRIM(F25))&gt;0</formula>
    </cfRule>
  </conditionalFormatting>
  <conditionalFormatting sqref="F28:J28">
    <cfRule type="notContainsBlanks" dxfId="417" priority="1">
      <formula>LEN(TRIM(F28))&gt;0</formula>
    </cfRule>
    <cfRule type="containsBlanks" dxfId="416" priority="1" stopIfTrue="1">
      <formula>LEN(TRIM(F28))=0</formula>
    </cfRule>
  </conditionalFormatting>
  <conditionalFormatting sqref="K16">
    <cfRule type="cellIs" dxfId="415" priority="97" operator="between">
      <formula>61</formula>
      <formula>80</formula>
    </cfRule>
    <cfRule type="cellIs" dxfId="414" priority="98" operator="between">
      <formula>41</formula>
      <formula>60</formula>
    </cfRule>
    <cfRule type="cellIs" dxfId="413" priority="99" operator="between">
      <formula>21</formula>
      <formula>40</formula>
    </cfRule>
    <cfRule type="cellIs" dxfId="412" priority="100" operator="between">
      <formula>0</formula>
      <formula>20</formula>
    </cfRule>
    <cfRule type="expression" dxfId="411" priority="92">
      <formula>$F$16="No-activity doesn't exist in my country"</formula>
    </cfRule>
    <cfRule type="expression" dxfId="410" priority="93" stopIfTrue="1">
      <formula>$F$16="I don't know-I couldn't find data to confirm"</formula>
    </cfRule>
    <cfRule type="expression" dxfId="409" priority="94">
      <formula>$F$16="No-activity will be conducted in next reporting period"</formula>
    </cfRule>
    <cfRule type="expression" dxfId="408" priority="95">
      <formula>$F$16="No-activity conducted before reporting period"</formula>
    </cfRule>
    <cfRule type="cellIs" dxfId="407" priority="96" operator="between">
      <formula>81</formula>
      <formula>100</formula>
    </cfRule>
  </conditionalFormatting>
  <conditionalFormatting sqref="K19">
    <cfRule type="expression" dxfId="406" priority="83" stopIfTrue="1">
      <formula>$F$19="No-activity doesn't exist in my country"</formula>
    </cfRule>
    <cfRule type="cellIs" dxfId="405" priority="87" operator="between">
      <formula>81</formula>
      <formula>100</formula>
    </cfRule>
    <cfRule type="expression" dxfId="404" priority="86" stopIfTrue="1">
      <formula>$F$19="No-activity conducted before reporting period"</formula>
    </cfRule>
    <cfRule type="cellIs" dxfId="403" priority="91" operator="between">
      <formula>0</formula>
      <formula>20</formula>
    </cfRule>
    <cfRule type="expression" dxfId="402" priority="85" stopIfTrue="1">
      <formula>$F$19="No-activity will be conducted in next reporting period"</formula>
    </cfRule>
    <cfRule type="expression" dxfId="401" priority="84">
      <formula>$F$19="I don't know-I couldn't find data to confirm"</formula>
    </cfRule>
    <cfRule type="cellIs" dxfId="400" priority="90" operator="between">
      <formula>21</formula>
      <formula>40</formula>
    </cfRule>
    <cfRule type="cellIs" dxfId="399" priority="89" operator="between">
      <formula>41</formula>
      <formula>60</formula>
    </cfRule>
    <cfRule type="cellIs" dxfId="398" priority="88" operator="between">
      <formula>61</formula>
      <formula>80</formula>
    </cfRule>
  </conditionalFormatting>
  <conditionalFormatting sqref="K21">
    <cfRule type="expression" dxfId="397" priority="74">
      <formula>$F$21="No-activity doesn't exist in my country"</formula>
    </cfRule>
    <cfRule type="expression" dxfId="396" priority="75" stopIfTrue="1">
      <formula>$F$21="I don't know-I couldn't find data to confirm"</formula>
    </cfRule>
    <cfRule type="expression" dxfId="395" priority="76">
      <formula>$F$21="No-activity will be conducted in next reporting period"</formula>
    </cfRule>
    <cfRule type="expression" dxfId="394" priority="77">
      <formula>$F$21="No-activity conducted before reporting period"</formula>
    </cfRule>
    <cfRule type="cellIs" dxfId="393" priority="78" operator="between">
      <formula>81</formula>
      <formula>100</formula>
    </cfRule>
    <cfRule type="cellIs" dxfId="392" priority="79" operator="between">
      <formula>61</formula>
      <formula>80</formula>
    </cfRule>
    <cfRule type="cellIs" dxfId="391" priority="80" operator="between">
      <formula>41</formula>
      <formula>60</formula>
    </cfRule>
    <cfRule type="cellIs" dxfId="390" priority="81" operator="between">
      <formula>21</formula>
      <formula>40</formula>
    </cfRule>
    <cfRule type="cellIs" dxfId="389" priority="82" operator="between">
      <formula>0</formula>
      <formula>20</formula>
    </cfRule>
  </conditionalFormatting>
  <conditionalFormatting sqref="K23">
    <cfRule type="expression" dxfId="388" priority="67">
      <formula>$F$23="No-activity will be conducted in next reporting period"</formula>
    </cfRule>
    <cfRule type="expression" dxfId="387" priority="66" stopIfTrue="1">
      <formula>$F$23="I don't know-I couldn't find data to confirm"</formula>
    </cfRule>
    <cfRule type="expression" dxfId="386" priority="65">
      <formula>$F$23="No-activity doesn't exist in my country"</formula>
    </cfRule>
    <cfRule type="expression" dxfId="385" priority="68">
      <formula>$F$23="No-activity conducted before reporting period"</formula>
    </cfRule>
    <cfRule type="cellIs" dxfId="384" priority="70" operator="between">
      <formula>61</formula>
      <formula>80</formula>
    </cfRule>
    <cfRule type="cellIs" dxfId="383" priority="71" operator="between">
      <formula>41</formula>
      <formula>60</formula>
    </cfRule>
    <cfRule type="cellIs" dxfId="382" priority="73" operator="between">
      <formula>0</formula>
      <formula>20</formula>
    </cfRule>
    <cfRule type="cellIs" dxfId="381" priority="69" operator="between">
      <formula>81</formula>
      <formula>100</formula>
    </cfRule>
    <cfRule type="cellIs" dxfId="380" priority="72" operator="between">
      <formula>21</formula>
      <formula>40</formula>
    </cfRule>
  </conditionalFormatting>
  <conditionalFormatting sqref="K25">
    <cfRule type="expression" dxfId="379" priority="15">
      <formula>$F$23="No-activity doesn't exist in my country"</formula>
    </cfRule>
    <cfRule type="expression" dxfId="378" priority="16" stopIfTrue="1">
      <formula>$F$23="I don't know-I couldn't find data to confirm"</formula>
    </cfRule>
    <cfRule type="expression" dxfId="377" priority="17">
      <formula>$F$23="No-activity will be conducted in next reporting period"</formula>
    </cfRule>
    <cfRule type="expression" dxfId="376" priority="18">
      <formula>$F$23="No-activity conducted before reporting period"</formula>
    </cfRule>
    <cfRule type="cellIs" dxfId="375" priority="19" operator="between">
      <formula>81</formula>
      <formula>100</formula>
    </cfRule>
    <cfRule type="cellIs" dxfId="374" priority="21" operator="between">
      <formula>41</formula>
      <formula>60</formula>
    </cfRule>
    <cfRule type="cellIs" dxfId="373" priority="22" operator="between">
      <formula>21</formula>
      <formula>40</formula>
    </cfRule>
    <cfRule type="cellIs" dxfId="372" priority="23" operator="between">
      <formula>0</formula>
      <formula>20</formula>
    </cfRule>
    <cfRule type="cellIs" dxfId="371" priority="20" operator="between">
      <formula>61</formula>
      <formula>80</formula>
    </cfRule>
  </conditionalFormatting>
  <conditionalFormatting sqref="K28">
    <cfRule type="expression" dxfId="370" priority="56" stopIfTrue="1">
      <formula>$F$28="No-activity doesn't exist in my country"</formula>
    </cfRule>
    <cfRule type="expression" dxfId="369" priority="57">
      <formula>$F$28="I don't know-I couldn't find data to confirm"</formula>
    </cfRule>
    <cfRule type="expression" dxfId="368" priority="58">
      <formula>$F$28="No-activity will be conducted in next reporting period"</formula>
    </cfRule>
    <cfRule type="cellIs" dxfId="367" priority="63" operator="between">
      <formula>21</formula>
      <formula>40</formula>
    </cfRule>
    <cfRule type="cellIs" dxfId="366" priority="62" operator="between">
      <formula>41</formula>
      <formula>60</formula>
    </cfRule>
    <cfRule type="cellIs" dxfId="365" priority="61" operator="between">
      <formula>61</formula>
      <formula>80</formula>
    </cfRule>
    <cfRule type="expression" dxfId="364" priority="59" stopIfTrue="1">
      <formula>$F$28="No-activity conducted before reporting period"</formula>
    </cfRule>
    <cfRule type="cellIs" dxfId="363" priority="64" operator="between">
      <formula>0</formula>
      <formula>20</formula>
    </cfRule>
    <cfRule type="cellIs" dxfId="362" priority="60" operator="between">
      <formula>81</formula>
      <formula>100</formula>
    </cfRule>
  </conditionalFormatting>
  <dataValidations count="1">
    <dataValidation type="custom" allowBlank="1" showInputMessage="1" showErrorMessage="1" sqref="G16:J16 G19:J19 G21:J21 G28:J28 G23:J23 G25:J25" xr:uid="{0655EFD7-4BDB-764C-A28E-8E9891101242}">
      <formula1>$F16="Yes-data source confirmed and listed"</formula1>
    </dataValidation>
  </dataValidations>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14A7CDD-386E-7F4D-BC8D-B129767624E8}">
          <x14:formula1>
            <xm:f>'Drop down menus'!$A$4:$A$8</xm:f>
          </x14:formula1>
          <xm:sqref>F16 F19 F21 F28 F23 F25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E9CB9-C7A6-4975-9CDB-656F072AA716}">
  <sheetPr>
    <tabColor rgb="FF8AD7F1"/>
  </sheetPr>
  <dimension ref="A1:D24"/>
  <sheetViews>
    <sheetView topLeftCell="A19" zoomScaleNormal="100" workbookViewId="0">
      <selection activeCell="C19" sqref="C19"/>
    </sheetView>
  </sheetViews>
  <sheetFormatPr defaultColWidth="8.81640625" defaultRowHeight="14.5"/>
  <cols>
    <col min="1" max="1" width="23.81640625" customWidth="1"/>
    <col min="2" max="2" width="29" customWidth="1"/>
    <col min="3" max="3" width="74.1796875" style="85" customWidth="1"/>
    <col min="4" max="4" width="91.1796875" style="85" customWidth="1"/>
  </cols>
  <sheetData>
    <row r="1" spans="1:4">
      <c r="A1" s="194" t="s">
        <v>361</v>
      </c>
      <c r="B1" s="194" t="s">
        <v>335</v>
      </c>
      <c r="C1" s="196" t="s">
        <v>336</v>
      </c>
      <c r="D1" s="196" t="s">
        <v>337</v>
      </c>
    </row>
    <row r="2" spans="1:4">
      <c r="A2" s="270" t="s">
        <v>360</v>
      </c>
      <c r="B2" s="271"/>
      <c r="C2" s="271"/>
      <c r="D2" s="272"/>
    </row>
    <row r="3" spans="1:4" ht="87">
      <c r="A3" s="109" t="s">
        <v>46</v>
      </c>
      <c r="B3" s="196" t="s">
        <v>329</v>
      </c>
      <c r="C3" s="195" t="s">
        <v>253</v>
      </c>
      <c r="D3" s="195" t="s">
        <v>384</v>
      </c>
    </row>
    <row r="4" spans="1:4" ht="87">
      <c r="A4" s="190"/>
      <c r="B4" s="196" t="s">
        <v>330</v>
      </c>
      <c r="C4" s="195" t="s">
        <v>251</v>
      </c>
      <c r="D4" s="195" t="s">
        <v>382</v>
      </c>
    </row>
    <row r="5" spans="1:4" ht="43.5">
      <c r="A5" s="109" t="s">
        <v>50</v>
      </c>
      <c r="B5" s="196" t="s">
        <v>302</v>
      </c>
      <c r="C5" s="195" t="s">
        <v>249</v>
      </c>
      <c r="D5" s="195" t="s">
        <v>383</v>
      </c>
    </row>
    <row r="6" spans="1:4" ht="72.5">
      <c r="A6" s="109" t="s">
        <v>301</v>
      </c>
      <c r="B6" s="196" t="s">
        <v>331</v>
      </c>
      <c r="C6" s="195" t="s">
        <v>236</v>
      </c>
      <c r="D6" s="195" t="s">
        <v>381</v>
      </c>
    </row>
    <row r="7" spans="1:4" ht="58">
      <c r="A7" s="109" t="s">
        <v>57</v>
      </c>
      <c r="B7" s="196" t="s">
        <v>332</v>
      </c>
      <c r="C7" s="195" t="s">
        <v>328</v>
      </c>
      <c r="D7" s="195" t="s">
        <v>391</v>
      </c>
    </row>
    <row r="8" spans="1:4" ht="87">
      <c r="A8" s="109" t="s">
        <v>59</v>
      </c>
      <c r="B8" s="196" t="s">
        <v>333</v>
      </c>
      <c r="C8" s="195" t="s">
        <v>242</v>
      </c>
      <c r="D8" s="195" t="s">
        <v>385</v>
      </c>
    </row>
    <row r="9" spans="1:4">
      <c r="A9" s="273" t="s">
        <v>362</v>
      </c>
      <c r="B9" s="274"/>
      <c r="C9" s="274"/>
      <c r="D9" s="275"/>
    </row>
    <row r="10" spans="1:4">
      <c r="A10" s="194" t="s">
        <v>361</v>
      </c>
      <c r="B10" s="194" t="s">
        <v>335</v>
      </c>
      <c r="C10" s="196" t="s">
        <v>336</v>
      </c>
      <c r="D10" s="196" t="s">
        <v>337</v>
      </c>
    </row>
    <row r="11" spans="1:4" ht="58">
      <c r="A11" s="190" t="s">
        <v>64</v>
      </c>
      <c r="B11" s="173" t="s">
        <v>258</v>
      </c>
      <c r="C11" s="107" t="s">
        <v>260</v>
      </c>
      <c r="D11" s="195" t="s">
        <v>393</v>
      </c>
    </row>
    <row r="12" spans="1:4" ht="58">
      <c r="A12" s="190" t="s">
        <v>67</v>
      </c>
      <c r="B12" s="173" t="s">
        <v>263</v>
      </c>
      <c r="C12" s="107" t="s">
        <v>266</v>
      </c>
      <c r="D12" s="195" t="s">
        <v>388</v>
      </c>
    </row>
    <row r="13" spans="1:4" ht="58">
      <c r="A13" s="109" t="s">
        <v>71</v>
      </c>
      <c r="B13" s="173" t="s">
        <v>271</v>
      </c>
      <c r="C13" s="107" t="s">
        <v>272</v>
      </c>
      <c r="D13" s="195" t="s">
        <v>389</v>
      </c>
    </row>
    <row r="14" spans="1:4" ht="72.5">
      <c r="A14" s="190" t="s">
        <v>76</v>
      </c>
      <c r="B14" s="173" t="s">
        <v>278</v>
      </c>
      <c r="C14" s="107" t="s">
        <v>279</v>
      </c>
      <c r="D14" s="195" t="s">
        <v>390</v>
      </c>
    </row>
    <row r="15" spans="1:4" ht="58">
      <c r="A15" s="109" t="s">
        <v>77</v>
      </c>
      <c r="B15" s="173" t="s">
        <v>324</v>
      </c>
      <c r="C15" s="107" t="s">
        <v>323</v>
      </c>
      <c r="D15" s="195" t="s">
        <v>392</v>
      </c>
    </row>
    <row r="16" spans="1:4" ht="116">
      <c r="A16" s="190" t="s">
        <v>325</v>
      </c>
      <c r="B16" s="178" t="s">
        <v>275</v>
      </c>
      <c r="C16" s="176" t="s">
        <v>276</v>
      </c>
      <c r="D16" s="195" t="s">
        <v>386</v>
      </c>
    </row>
    <row r="17" spans="1:4">
      <c r="A17" s="276" t="s">
        <v>363</v>
      </c>
      <c r="B17" s="277"/>
      <c r="C17" s="277"/>
      <c r="D17" s="278"/>
    </row>
    <row r="18" spans="1:4">
      <c r="A18" s="194" t="s">
        <v>361</v>
      </c>
      <c r="B18" s="194" t="s">
        <v>335</v>
      </c>
      <c r="C18" s="196" t="s">
        <v>336</v>
      </c>
      <c r="D18" s="196" t="s">
        <v>337</v>
      </c>
    </row>
    <row r="19" spans="1:4" ht="72.5">
      <c r="A19" s="109" t="s">
        <v>83</v>
      </c>
      <c r="B19" s="173" t="s">
        <v>304</v>
      </c>
      <c r="C19" s="195" t="s">
        <v>306</v>
      </c>
      <c r="D19" s="195" t="s">
        <v>394</v>
      </c>
    </row>
    <row r="20" spans="1:4" ht="72.5">
      <c r="A20" s="109" t="s">
        <v>87</v>
      </c>
      <c r="B20" s="173" t="s">
        <v>285</v>
      </c>
      <c r="C20" s="195" t="s">
        <v>327</v>
      </c>
      <c r="D20" s="195" t="s">
        <v>395</v>
      </c>
    </row>
    <row r="21" spans="1:4" ht="101.5">
      <c r="A21" s="109" t="s">
        <v>91</v>
      </c>
      <c r="B21" s="173" t="s">
        <v>92</v>
      </c>
      <c r="C21" s="107" t="s">
        <v>291</v>
      </c>
      <c r="D21" s="195" t="s">
        <v>396</v>
      </c>
    </row>
    <row r="22" spans="1:4" ht="58">
      <c r="A22" s="109" t="s">
        <v>318</v>
      </c>
      <c r="B22" s="173" t="s">
        <v>309</v>
      </c>
      <c r="C22" s="176" t="s">
        <v>310</v>
      </c>
      <c r="D22" s="195" t="s">
        <v>397</v>
      </c>
    </row>
    <row r="23" spans="1:4" ht="58">
      <c r="A23" s="109" t="s">
        <v>319</v>
      </c>
      <c r="B23" s="173" t="s">
        <v>316</v>
      </c>
      <c r="C23" s="176" t="s">
        <v>315</v>
      </c>
      <c r="D23" s="195" t="s">
        <v>398</v>
      </c>
    </row>
    <row r="24" spans="1:4" ht="101.5">
      <c r="A24" s="109" t="s">
        <v>95</v>
      </c>
      <c r="B24" s="178" t="s">
        <v>294</v>
      </c>
      <c r="C24" s="176" t="s">
        <v>297</v>
      </c>
      <c r="D24" s="195" t="s">
        <v>387</v>
      </c>
    </row>
  </sheetData>
  <mergeCells count="3">
    <mergeCell ref="A2:D2"/>
    <mergeCell ref="A9:D9"/>
    <mergeCell ref="A17:D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F8E3-83FA-4996-B049-F6179B4B48DF}">
  <sheetPr>
    <tabColor rgb="FF8AD7F1"/>
  </sheetPr>
  <dimension ref="A1:J23"/>
  <sheetViews>
    <sheetView showGridLines="0" zoomScaleNormal="100" workbookViewId="0"/>
  </sheetViews>
  <sheetFormatPr defaultColWidth="9" defaultRowHeight="14.5"/>
  <cols>
    <col min="1" max="1" width="14.1796875" style="85" customWidth="1"/>
    <col min="2" max="3" width="26.81640625" style="82" customWidth="1"/>
    <col min="4" max="4" width="26.81640625" style="81" customWidth="1"/>
    <col min="5" max="6" width="26.81640625" style="86" customWidth="1"/>
    <col min="7" max="7" width="26.81640625" style="87" customWidth="1"/>
    <col min="8" max="8" width="25" style="85" customWidth="1"/>
    <col min="9" max="9" width="9" style="85"/>
    <col min="10" max="10" width="34.36328125" style="81" customWidth="1"/>
    <col min="11" max="16384" width="9" style="85"/>
  </cols>
  <sheetData>
    <row r="1" spans="1:10" customFormat="1">
      <c r="A1" s="89" t="s">
        <v>28</v>
      </c>
      <c r="B1" s="80"/>
      <c r="C1" s="80"/>
      <c r="D1" s="79"/>
      <c r="E1" s="83"/>
      <c r="F1" s="83"/>
      <c r="G1" s="84"/>
      <c r="J1" s="79"/>
    </row>
    <row r="2" spans="1:10" customFormat="1">
      <c r="A2" s="127"/>
      <c r="B2" s="80"/>
      <c r="C2" s="80"/>
      <c r="D2" s="79"/>
      <c r="E2" s="83"/>
      <c r="F2" s="83"/>
      <c r="G2" s="84"/>
      <c r="J2" s="79"/>
    </row>
    <row r="3" spans="1:10" customFormat="1" ht="15" thickBot="1">
      <c r="A3" s="127"/>
      <c r="B3" s="80"/>
      <c r="C3" s="80"/>
      <c r="D3" s="79"/>
      <c r="E3" s="83"/>
      <c r="F3" s="83"/>
      <c r="G3" s="84"/>
      <c r="J3" s="79"/>
    </row>
    <row r="4" spans="1:10" customFormat="1" ht="15" thickBot="1">
      <c r="A4" s="279" t="s">
        <v>105</v>
      </c>
      <c r="B4" s="280"/>
      <c r="C4" s="280"/>
      <c r="D4" s="280"/>
      <c r="E4" s="280"/>
      <c r="F4" s="280"/>
      <c r="G4" s="281"/>
      <c r="J4" s="79"/>
    </row>
    <row r="5" spans="1:10" ht="15" thickBot="1">
      <c r="A5" s="93" t="s">
        <v>96</v>
      </c>
      <c r="B5" s="96"/>
      <c r="C5" s="97"/>
      <c r="D5" s="98"/>
      <c r="E5" s="99"/>
      <c r="F5" s="198"/>
      <c r="G5" s="100"/>
    </row>
    <row r="6" spans="1:10" ht="160" thickBot="1">
      <c r="A6" s="93" t="s">
        <v>106</v>
      </c>
      <c r="B6" s="94" t="s">
        <v>320</v>
      </c>
      <c r="C6" s="94" t="s">
        <v>107</v>
      </c>
      <c r="D6" s="94" t="s">
        <v>108</v>
      </c>
      <c r="E6" s="94" t="s">
        <v>109</v>
      </c>
      <c r="F6" s="94" t="s">
        <v>110</v>
      </c>
      <c r="G6" s="94" t="s">
        <v>111</v>
      </c>
    </row>
    <row r="7" spans="1:10" ht="15" thickBot="1">
      <c r="A7" s="101" t="s">
        <v>97</v>
      </c>
      <c r="B7" s="95" t="s">
        <v>98</v>
      </c>
      <c r="C7" s="102" t="s">
        <v>99</v>
      </c>
      <c r="D7" s="102" t="s">
        <v>100</v>
      </c>
      <c r="E7" s="103" t="s">
        <v>101</v>
      </c>
      <c r="F7" s="104" t="s">
        <v>102</v>
      </c>
      <c r="G7" s="105" t="s">
        <v>103</v>
      </c>
    </row>
    <row r="8" spans="1:10">
      <c r="A8" s="4"/>
    </row>
    <row r="9" spans="1:10">
      <c r="A9" s="4"/>
    </row>
    <row r="10" spans="1:10" s="82" customFormat="1">
      <c r="A10" s="4"/>
      <c r="D10" s="81"/>
      <c r="E10" s="86"/>
      <c r="F10" s="86"/>
      <c r="G10" s="87"/>
      <c r="H10" s="85"/>
      <c r="I10" s="85"/>
      <c r="J10" s="81"/>
    </row>
    <row r="11" spans="1:10" s="82" customFormat="1">
      <c r="A11" s="4"/>
      <c r="D11" s="81"/>
      <c r="E11" s="86"/>
      <c r="F11" s="86"/>
      <c r="G11" s="87"/>
      <c r="H11" s="85"/>
      <c r="I11" s="85"/>
      <c r="J11" s="81"/>
    </row>
    <row r="12" spans="1:10" s="82" customFormat="1">
      <c r="A12" s="4"/>
      <c r="D12" s="81"/>
      <c r="E12" s="86"/>
      <c r="F12" s="86"/>
      <c r="G12" s="87"/>
      <c r="H12" s="85"/>
      <c r="I12" s="85"/>
      <c r="J12" s="81"/>
    </row>
    <row r="13" spans="1:10" s="82" customFormat="1">
      <c r="A13" s="4"/>
      <c r="D13" s="81"/>
      <c r="E13" s="86"/>
      <c r="F13" s="86"/>
      <c r="G13" s="87"/>
      <c r="H13" s="85"/>
      <c r="I13" s="85"/>
      <c r="J13" s="81"/>
    </row>
    <row r="14" spans="1:10" s="82" customFormat="1">
      <c r="A14" s="4"/>
      <c r="D14" s="81"/>
      <c r="E14" s="86"/>
      <c r="F14" s="86"/>
      <c r="G14" s="87"/>
      <c r="H14" s="85"/>
      <c r="I14" s="85"/>
      <c r="J14" s="81"/>
    </row>
    <row r="15" spans="1:10" s="82" customFormat="1">
      <c r="A15" s="4"/>
      <c r="D15" s="81"/>
      <c r="E15" s="86"/>
      <c r="F15" s="86"/>
      <c r="G15" s="87"/>
      <c r="H15" s="85"/>
      <c r="I15" s="85"/>
      <c r="J15" s="81"/>
    </row>
    <row r="16" spans="1:10" s="82" customFormat="1">
      <c r="A16" s="4"/>
      <c r="D16" s="81"/>
      <c r="E16" s="86"/>
      <c r="F16" s="86"/>
      <c r="G16" s="87"/>
      <c r="H16" s="85"/>
      <c r="I16" s="85"/>
      <c r="J16" s="81"/>
    </row>
    <row r="17" spans="1:10" s="82" customFormat="1">
      <c r="A17" s="4"/>
      <c r="D17" s="81"/>
      <c r="E17" s="86"/>
      <c r="F17" s="86"/>
      <c r="G17" s="87"/>
      <c r="H17" s="85"/>
      <c r="I17" s="85"/>
      <c r="J17" s="81"/>
    </row>
    <row r="18" spans="1:10" s="82" customFormat="1">
      <c r="A18" s="4"/>
      <c r="D18" s="81"/>
      <c r="E18" s="86"/>
      <c r="F18" s="86"/>
      <c r="G18" s="87"/>
      <c r="H18" s="85"/>
      <c r="I18" s="85"/>
      <c r="J18" s="81"/>
    </row>
    <row r="19" spans="1:10" s="82" customFormat="1">
      <c r="A19" s="4"/>
      <c r="D19" s="81"/>
      <c r="E19" s="86"/>
      <c r="F19" s="86"/>
      <c r="G19" s="87"/>
      <c r="H19" s="85"/>
      <c r="I19" s="85"/>
      <c r="J19" s="81"/>
    </row>
    <row r="20" spans="1:10" s="82" customFormat="1">
      <c r="A20" s="4"/>
      <c r="D20" s="81"/>
      <c r="E20" s="86"/>
      <c r="F20" s="86"/>
      <c r="G20" s="87"/>
      <c r="H20" s="85"/>
      <c r="I20" s="85"/>
      <c r="J20" s="81"/>
    </row>
    <row r="21" spans="1:10" s="82" customFormat="1" ht="26.25" customHeight="1">
      <c r="A21" s="4"/>
      <c r="D21" s="81"/>
      <c r="E21" s="86"/>
      <c r="F21" s="86"/>
      <c r="G21" s="87"/>
      <c r="H21" s="85"/>
      <c r="I21" s="85"/>
      <c r="J21" s="81"/>
    </row>
    <row r="22" spans="1:10" s="82" customFormat="1" ht="26.25" customHeight="1">
      <c r="A22" s="85"/>
      <c r="D22" s="81"/>
      <c r="E22" s="86"/>
      <c r="F22" s="86"/>
      <c r="G22" s="87"/>
      <c r="H22" s="85"/>
      <c r="I22" s="85"/>
      <c r="J22" s="81"/>
    </row>
    <row r="23" spans="1:10" s="82" customFormat="1" ht="39" customHeight="1">
      <c r="A23" s="85"/>
      <c r="D23" s="81"/>
      <c r="E23" s="86"/>
      <c r="F23" s="86"/>
      <c r="G23" s="87"/>
      <c r="H23" s="85"/>
      <c r="I23" s="85"/>
      <c r="J23" s="81"/>
    </row>
  </sheetData>
  <mergeCells count="1">
    <mergeCell ref="A4:G4"/>
  </mergeCells>
  <pageMargins left="0.75" right="0.75" top="1" bottom="1" header="0.5" footer="0.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FFEBC-3A73-754F-8C3F-A345844BF6A9}">
  <sheetPr>
    <tabColor rgb="FF8AD7F1"/>
  </sheetPr>
  <dimension ref="A1:K60"/>
  <sheetViews>
    <sheetView zoomScaleNormal="100" workbookViewId="0">
      <selection activeCell="D9" sqref="D9"/>
    </sheetView>
  </sheetViews>
  <sheetFormatPr defaultColWidth="10.453125" defaultRowHeight="14.5"/>
  <cols>
    <col min="2" max="5" width="25.81640625" customWidth="1"/>
    <col min="6" max="6" width="27.6328125" customWidth="1"/>
    <col min="7" max="7" width="19.81640625" customWidth="1"/>
    <col min="8" max="8" width="35.81640625" customWidth="1"/>
    <col min="9" max="9" width="19.81640625" customWidth="1"/>
    <col min="10" max="10" width="35.81640625" customWidth="1"/>
    <col min="11" max="11" width="31.1796875" customWidth="1"/>
  </cols>
  <sheetData>
    <row r="1" spans="1:11">
      <c r="A1" s="143"/>
      <c r="B1" s="143"/>
      <c r="C1" s="143"/>
      <c r="D1" s="143"/>
      <c r="E1" s="143"/>
      <c r="F1" s="143"/>
      <c r="G1" s="143"/>
      <c r="H1" s="143"/>
      <c r="I1" s="143"/>
      <c r="J1" s="143"/>
      <c r="K1" s="143"/>
    </row>
    <row r="2" spans="1:11">
      <c r="A2" s="146" t="s">
        <v>28</v>
      </c>
      <c r="B2" s="142"/>
      <c r="C2" s="181"/>
      <c r="D2" s="140"/>
      <c r="E2" s="140"/>
      <c r="F2" s="140"/>
      <c r="G2" s="140"/>
      <c r="H2" s="140"/>
      <c r="I2" s="141"/>
      <c r="J2" s="141"/>
      <c r="K2" s="141"/>
    </row>
    <row r="3" spans="1:11">
      <c r="A3" s="146" t="s">
        <v>348</v>
      </c>
      <c r="B3" s="142"/>
      <c r="C3" s="181"/>
      <c r="D3" s="140"/>
      <c r="E3" s="140"/>
      <c r="F3" s="140"/>
      <c r="G3" s="146"/>
      <c r="H3" s="140"/>
      <c r="I3" s="141"/>
      <c r="J3" s="141"/>
      <c r="K3" s="141"/>
    </row>
    <row r="4" spans="1:11">
      <c r="A4" s="142"/>
      <c r="B4" s="142"/>
      <c r="C4" s="181"/>
      <c r="D4" s="140"/>
      <c r="E4" s="140"/>
      <c r="F4" s="224"/>
      <c r="G4" s="142"/>
      <c r="H4" s="140"/>
      <c r="I4" s="141"/>
      <c r="J4" s="141"/>
      <c r="K4" s="141"/>
    </row>
    <row r="5" spans="1:11">
      <c r="A5" s="282" t="s">
        <v>30</v>
      </c>
      <c r="B5" s="282"/>
      <c r="C5" s="229" t="s">
        <v>400</v>
      </c>
      <c r="D5" s="225"/>
      <c r="E5" s="140"/>
      <c r="F5" s="224"/>
      <c r="G5" s="181"/>
      <c r="H5" s="140"/>
      <c r="I5" s="141"/>
      <c r="J5" s="141"/>
      <c r="K5" s="141"/>
    </row>
    <row r="6" spans="1:11">
      <c r="A6" s="283" t="s">
        <v>31</v>
      </c>
      <c r="B6" s="283"/>
      <c r="C6" s="229" t="s">
        <v>401</v>
      </c>
      <c r="D6" s="225"/>
      <c r="E6" s="226"/>
      <c r="F6" s="227"/>
      <c r="G6" s="166"/>
      <c r="H6" s="226"/>
      <c r="I6" s="228"/>
      <c r="J6" s="228"/>
      <c r="K6" s="228"/>
    </row>
    <row r="7" spans="1:11">
      <c r="A7" s="283" t="s">
        <v>32</v>
      </c>
      <c r="B7" s="283"/>
      <c r="C7" s="229" t="s">
        <v>402</v>
      </c>
      <c r="D7" s="225"/>
      <c r="E7" s="226"/>
      <c r="F7" s="227"/>
      <c r="G7" s="166"/>
      <c r="H7" s="226"/>
      <c r="I7" s="228"/>
      <c r="J7" s="228"/>
      <c r="K7" s="228"/>
    </row>
    <row r="8" spans="1:11">
      <c r="A8" s="282" t="s">
        <v>33</v>
      </c>
      <c r="B8" s="282"/>
      <c r="C8" s="230" t="s">
        <v>403</v>
      </c>
      <c r="D8" s="225"/>
      <c r="E8" s="140"/>
      <c r="F8" s="224"/>
      <c r="G8" s="166"/>
      <c r="H8" s="140"/>
      <c r="I8" s="141"/>
      <c r="J8" s="141"/>
      <c r="K8" s="141"/>
    </row>
    <row r="9" spans="1:11">
      <c r="A9" s="282" t="s">
        <v>34</v>
      </c>
      <c r="B9" s="282"/>
      <c r="C9" s="231">
        <v>121234567</v>
      </c>
      <c r="D9" s="225"/>
      <c r="E9" s="140"/>
      <c r="F9" s="224"/>
      <c r="G9" s="142"/>
      <c r="H9" s="140"/>
      <c r="I9" s="141"/>
      <c r="J9" s="141"/>
      <c r="K9" s="141"/>
    </row>
    <row r="10" spans="1:11">
      <c r="A10" s="142"/>
      <c r="B10" s="142"/>
      <c r="C10" s="181"/>
      <c r="D10" s="140"/>
      <c r="E10" s="140"/>
      <c r="F10" s="224"/>
      <c r="G10" s="181"/>
      <c r="H10" s="140"/>
      <c r="I10" s="141"/>
      <c r="J10" s="141"/>
      <c r="K10" s="141"/>
    </row>
    <row r="11" spans="1:11">
      <c r="A11" s="282" t="s">
        <v>35</v>
      </c>
      <c r="B11" s="282"/>
      <c r="C11" s="229" t="s">
        <v>120</v>
      </c>
      <c r="D11" s="225"/>
      <c r="E11" s="140"/>
      <c r="F11" s="140"/>
      <c r="G11" s="140"/>
      <c r="H11" s="140"/>
      <c r="I11" s="141"/>
      <c r="J11" s="141"/>
      <c r="K11" s="141"/>
    </row>
    <row r="12" spans="1:11">
      <c r="A12" s="143"/>
      <c r="B12" s="143"/>
      <c r="C12" s="143"/>
      <c r="D12" s="143"/>
      <c r="E12" s="143"/>
      <c r="F12" s="143"/>
      <c r="G12" s="143"/>
      <c r="H12" s="143"/>
      <c r="I12" s="143"/>
      <c r="J12" s="143"/>
      <c r="K12" s="143"/>
    </row>
    <row r="13" spans="1:11" ht="21">
      <c r="A13" s="265" t="s">
        <v>36</v>
      </c>
      <c r="B13" s="266"/>
      <c r="C13" s="266"/>
      <c r="D13" s="266"/>
      <c r="E13" s="266"/>
      <c r="F13" s="266"/>
      <c r="G13" s="266"/>
      <c r="H13" s="266"/>
      <c r="I13" s="266"/>
      <c r="J13" s="266"/>
      <c r="K13" s="267"/>
    </row>
    <row r="14" spans="1:11">
      <c r="A14" s="133" t="s">
        <v>37</v>
      </c>
      <c r="B14" s="133"/>
      <c r="C14" s="134"/>
      <c r="D14" s="135"/>
      <c r="E14" s="135"/>
      <c r="F14" s="135"/>
      <c r="G14" s="135"/>
      <c r="H14" s="135"/>
      <c r="I14" s="136"/>
      <c r="J14" s="136"/>
      <c r="K14" s="136"/>
    </row>
    <row r="15" spans="1:11" ht="101.5">
      <c r="A15" s="108" t="s">
        <v>39</v>
      </c>
      <c r="B15" s="173" t="s">
        <v>254</v>
      </c>
      <c r="C15" s="173" t="s">
        <v>41</v>
      </c>
      <c r="D15" s="173" t="s">
        <v>42</v>
      </c>
      <c r="E15" s="173" t="s">
        <v>43</v>
      </c>
      <c r="F15" s="173" t="s">
        <v>282</v>
      </c>
      <c r="G15" s="108" t="s">
        <v>230</v>
      </c>
      <c r="H15" s="173" t="s">
        <v>255</v>
      </c>
      <c r="I15" s="108" t="s">
        <v>231</v>
      </c>
      <c r="J15" s="173" t="s">
        <v>256</v>
      </c>
      <c r="K15" s="108" t="s">
        <v>227</v>
      </c>
    </row>
    <row r="16" spans="1:11" ht="203">
      <c r="A16" s="109" t="s">
        <v>46</v>
      </c>
      <c r="B16" s="107" t="s">
        <v>252</v>
      </c>
      <c r="C16" s="173" t="s">
        <v>300</v>
      </c>
      <c r="D16" s="107" t="s">
        <v>253</v>
      </c>
      <c r="E16" s="107" t="s">
        <v>47</v>
      </c>
      <c r="F16" s="183" t="s">
        <v>113</v>
      </c>
      <c r="G16" s="184">
        <v>5</v>
      </c>
      <c r="H16" s="185" t="s">
        <v>351</v>
      </c>
      <c r="I16" s="183">
        <v>5</v>
      </c>
      <c r="J16" s="183" t="s">
        <v>349</v>
      </c>
      <c r="K16" s="186">
        <f>G16/I16*100</f>
        <v>100</v>
      </c>
    </row>
    <row r="17" spans="1:11" ht="101.5">
      <c r="A17" s="108" t="s">
        <v>39</v>
      </c>
      <c r="B17" s="173" t="s">
        <v>254</v>
      </c>
      <c r="C17" s="173" t="s">
        <v>41</v>
      </c>
      <c r="D17" s="173" t="s">
        <v>42</v>
      </c>
      <c r="E17" s="173" t="s">
        <v>43</v>
      </c>
      <c r="F17" s="173" t="s">
        <v>282</v>
      </c>
      <c r="G17" s="108" t="s">
        <v>230</v>
      </c>
      <c r="H17" s="173" t="s">
        <v>350</v>
      </c>
      <c r="I17" s="108" t="s">
        <v>232</v>
      </c>
      <c r="J17" s="173"/>
      <c r="K17" s="108" t="s">
        <v>227</v>
      </c>
    </row>
    <row r="18" spans="1:11" ht="116">
      <c r="A18" s="109" t="s">
        <v>50</v>
      </c>
      <c r="B18" s="107" t="s">
        <v>228</v>
      </c>
      <c r="C18" s="173" t="s">
        <v>250</v>
      </c>
      <c r="D18" s="107" t="s">
        <v>251</v>
      </c>
      <c r="E18" s="107" t="s">
        <v>51</v>
      </c>
      <c r="F18" s="183" t="s">
        <v>113</v>
      </c>
      <c r="G18" s="184">
        <v>5</v>
      </c>
      <c r="H18" s="173" t="s">
        <v>353</v>
      </c>
      <c r="I18" s="183">
        <v>6</v>
      </c>
      <c r="J18" s="183" t="s">
        <v>352</v>
      </c>
      <c r="K18" s="186">
        <f>G18/I18*100</f>
        <v>83.333333333333343</v>
      </c>
    </row>
    <row r="19" spans="1:11" ht="101.5">
      <c r="A19" s="108" t="s">
        <v>39</v>
      </c>
      <c r="B19" s="173" t="s">
        <v>254</v>
      </c>
      <c r="C19" s="173" t="s">
        <v>41</v>
      </c>
      <c r="D19" s="173" t="s">
        <v>42</v>
      </c>
      <c r="E19" s="173" t="s">
        <v>43</v>
      </c>
      <c r="F19" s="173" t="s">
        <v>282</v>
      </c>
      <c r="G19" s="108" t="s">
        <v>233</v>
      </c>
      <c r="I19" s="108" t="s">
        <v>234</v>
      </c>
      <c r="J19" s="173"/>
      <c r="K19" s="108" t="s">
        <v>227</v>
      </c>
    </row>
    <row r="20" spans="1:11" ht="101.5">
      <c r="A20" s="109" t="s">
        <v>52</v>
      </c>
      <c r="B20" s="176" t="s">
        <v>229</v>
      </c>
      <c r="C20" s="173" t="s">
        <v>302</v>
      </c>
      <c r="D20" s="107" t="s">
        <v>249</v>
      </c>
      <c r="E20" s="107" t="s">
        <v>53</v>
      </c>
      <c r="F20" s="183" t="s">
        <v>113</v>
      </c>
      <c r="G20" s="184">
        <v>2</v>
      </c>
      <c r="H20" s="185" t="s">
        <v>354</v>
      </c>
      <c r="I20" s="183">
        <v>5</v>
      </c>
      <c r="J20" s="183" t="s">
        <v>355</v>
      </c>
      <c r="K20" s="186">
        <f>G20/I20*100</f>
        <v>40</v>
      </c>
    </row>
    <row r="21" spans="1:11">
      <c r="A21" s="118" t="s">
        <v>54</v>
      </c>
      <c r="B21" s="137"/>
      <c r="C21" s="119"/>
      <c r="D21" s="119"/>
      <c r="E21" s="119"/>
      <c r="F21" s="119"/>
      <c r="G21" s="120"/>
      <c r="H21" s="120"/>
      <c r="I21" s="121"/>
      <c r="J21" s="121"/>
      <c r="K21" s="120"/>
    </row>
    <row r="22" spans="1:11" ht="130.5">
      <c r="A22" s="108" t="s">
        <v>39</v>
      </c>
      <c r="B22" s="173" t="s">
        <v>254</v>
      </c>
      <c r="C22" s="173" t="s">
        <v>41</v>
      </c>
      <c r="D22" s="173" t="s">
        <v>42</v>
      </c>
      <c r="E22" s="173" t="s">
        <v>43</v>
      </c>
      <c r="F22" s="173" t="s">
        <v>282</v>
      </c>
      <c r="G22" s="108" t="s">
        <v>235</v>
      </c>
      <c r="H22" s="173" t="s">
        <v>255</v>
      </c>
      <c r="I22" s="108" t="s">
        <v>237</v>
      </c>
      <c r="J22" s="173" t="s">
        <v>256</v>
      </c>
      <c r="K22" s="108" t="s">
        <v>227</v>
      </c>
    </row>
    <row r="23" spans="1:11" ht="159.5">
      <c r="A23" s="109" t="s">
        <v>301</v>
      </c>
      <c r="B23" s="107" t="s">
        <v>247</v>
      </c>
      <c r="C23" s="178" t="s">
        <v>248</v>
      </c>
      <c r="D23" s="107" t="s">
        <v>236</v>
      </c>
      <c r="E23" s="107" t="s">
        <v>51</v>
      </c>
      <c r="F23" s="183" t="s">
        <v>113</v>
      </c>
      <c r="G23" s="184">
        <v>2</v>
      </c>
      <c r="H23" s="185" t="s">
        <v>356</v>
      </c>
      <c r="I23" s="183">
        <v>7</v>
      </c>
      <c r="J23" s="183" t="s">
        <v>357</v>
      </c>
      <c r="K23" s="186">
        <f>G23/I23*100</f>
        <v>28.571428571428569</v>
      </c>
    </row>
    <row r="24" spans="1:11">
      <c r="A24" s="110" t="s">
        <v>56</v>
      </c>
      <c r="B24" s="188"/>
      <c r="C24" s="111"/>
      <c r="D24" s="111"/>
      <c r="E24" s="111"/>
      <c r="F24" s="111"/>
      <c r="G24" s="112"/>
      <c r="H24" s="112"/>
      <c r="I24" s="112"/>
      <c r="J24" s="112"/>
      <c r="K24" s="112"/>
    </row>
    <row r="25" spans="1:11" ht="101.5">
      <c r="A25" s="108" t="s">
        <v>39</v>
      </c>
      <c r="B25" s="173" t="s">
        <v>254</v>
      </c>
      <c r="C25" s="173" t="s">
        <v>41</v>
      </c>
      <c r="D25" s="173" t="s">
        <v>42</v>
      </c>
      <c r="E25" s="173" t="s">
        <v>43</v>
      </c>
      <c r="F25" s="173" t="s">
        <v>282</v>
      </c>
      <c r="G25" s="108" t="s">
        <v>239</v>
      </c>
      <c r="H25" s="173" t="s">
        <v>255</v>
      </c>
      <c r="I25" s="108" t="s">
        <v>240</v>
      </c>
      <c r="J25" s="173" t="s">
        <v>256</v>
      </c>
      <c r="K25" s="108" t="s">
        <v>227</v>
      </c>
    </row>
    <row r="26" spans="1:11" ht="174">
      <c r="A26" s="109" t="s">
        <v>57</v>
      </c>
      <c r="B26" s="107" t="s">
        <v>238</v>
      </c>
      <c r="C26" s="173" t="s">
        <v>244</v>
      </c>
      <c r="D26" s="176" t="s">
        <v>245</v>
      </c>
      <c r="E26" s="107" t="s">
        <v>47</v>
      </c>
      <c r="F26" s="183" t="s">
        <v>113</v>
      </c>
      <c r="G26" s="184">
        <v>0</v>
      </c>
      <c r="H26" s="185" t="s">
        <v>364</v>
      </c>
      <c r="I26" s="183">
        <v>1</v>
      </c>
      <c r="J26" s="185" t="s">
        <v>364</v>
      </c>
      <c r="K26" s="186">
        <f>G26/I26*100</f>
        <v>0</v>
      </c>
    </row>
    <row r="27" spans="1:11" ht="101.5">
      <c r="A27" s="108" t="s">
        <v>39</v>
      </c>
      <c r="B27" s="173" t="s">
        <v>254</v>
      </c>
      <c r="C27" s="173" t="s">
        <v>41</v>
      </c>
      <c r="D27" s="173" t="s">
        <v>42</v>
      </c>
      <c r="E27" s="173" t="s">
        <v>43</v>
      </c>
      <c r="F27" s="173" t="s">
        <v>282</v>
      </c>
      <c r="G27" s="108" t="s">
        <v>241</v>
      </c>
      <c r="H27" s="173" t="s">
        <v>255</v>
      </c>
      <c r="I27" s="108" t="s">
        <v>246</v>
      </c>
      <c r="J27" s="173" t="s">
        <v>256</v>
      </c>
      <c r="K27" s="108" t="s">
        <v>227</v>
      </c>
    </row>
    <row r="28" spans="1:11" ht="246.5">
      <c r="A28" s="109" t="s">
        <v>59</v>
      </c>
      <c r="B28" s="176" t="s">
        <v>243</v>
      </c>
      <c r="C28" s="173" t="s">
        <v>298</v>
      </c>
      <c r="D28" s="176" t="s">
        <v>242</v>
      </c>
      <c r="E28" s="107" t="s">
        <v>47</v>
      </c>
      <c r="F28" s="183" t="s">
        <v>113</v>
      </c>
      <c r="G28" s="184">
        <v>3</v>
      </c>
      <c r="H28" s="185" t="s">
        <v>358</v>
      </c>
      <c r="I28" s="183">
        <v>5</v>
      </c>
      <c r="J28" s="183" t="s">
        <v>359</v>
      </c>
      <c r="K28" s="186">
        <f>G28/I28*100</f>
        <v>60</v>
      </c>
    </row>
    <row r="29" spans="1:11" ht="21">
      <c r="A29" s="265" t="s">
        <v>61</v>
      </c>
      <c r="B29" s="266"/>
      <c r="C29" s="266"/>
      <c r="D29" s="266"/>
      <c r="E29" s="266"/>
      <c r="F29" s="266"/>
      <c r="G29" s="266"/>
      <c r="H29" s="266"/>
      <c r="I29" s="266"/>
      <c r="J29" s="266"/>
      <c r="K29" s="267"/>
    </row>
    <row r="30" spans="1:11">
      <c r="A30" s="114" t="s">
        <v>62</v>
      </c>
      <c r="B30" s="114"/>
      <c r="C30" s="115"/>
      <c r="D30" s="116"/>
      <c r="E30" s="116"/>
      <c r="F30" s="116"/>
      <c r="G30" s="116"/>
      <c r="H30" s="116"/>
      <c r="I30" s="117"/>
      <c r="J30" s="117"/>
      <c r="K30" s="117"/>
    </row>
    <row r="31" spans="1:11" ht="101.5">
      <c r="A31" s="108" t="s">
        <v>39</v>
      </c>
      <c r="B31" s="173" t="s">
        <v>254</v>
      </c>
      <c r="C31" s="173" t="s">
        <v>41</v>
      </c>
      <c r="D31" s="173" t="s">
        <v>42</v>
      </c>
      <c r="E31" s="173" t="s">
        <v>43</v>
      </c>
      <c r="F31" s="173" t="s">
        <v>282</v>
      </c>
      <c r="G31" s="108" t="s">
        <v>259</v>
      </c>
      <c r="H31" s="173" t="s">
        <v>48</v>
      </c>
      <c r="I31" s="108" t="s">
        <v>261</v>
      </c>
      <c r="J31" s="173" t="s">
        <v>49</v>
      </c>
      <c r="K31" s="108" t="s">
        <v>227</v>
      </c>
    </row>
    <row r="32" spans="1:11" ht="130.5">
      <c r="A32" s="190" t="s">
        <v>64</v>
      </c>
      <c r="B32" s="191" t="s">
        <v>257</v>
      </c>
      <c r="C32" s="173" t="s">
        <v>258</v>
      </c>
      <c r="D32" s="107" t="s">
        <v>260</v>
      </c>
      <c r="E32" s="107" t="s">
        <v>66</v>
      </c>
      <c r="F32" s="183" t="s">
        <v>113</v>
      </c>
      <c r="G32" s="184">
        <v>6</v>
      </c>
      <c r="H32" s="185" t="s">
        <v>366</v>
      </c>
      <c r="I32" s="183">
        <v>8</v>
      </c>
      <c r="J32" s="185" t="s">
        <v>367</v>
      </c>
      <c r="K32" s="192">
        <f>G32/I32*100</f>
        <v>75</v>
      </c>
    </row>
    <row r="33" spans="1:11" ht="130.5">
      <c r="A33" s="108" t="s">
        <v>39</v>
      </c>
      <c r="B33" s="173" t="s">
        <v>254</v>
      </c>
      <c r="C33" s="173" t="s">
        <v>41</v>
      </c>
      <c r="D33" s="173" t="s">
        <v>42</v>
      </c>
      <c r="E33" s="173" t="s">
        <v>43</v>
      </c>
      <c r="F33" s="173" t="s">
        <v>282</v>
      </c>
      <c r="G33" s="108" t="s">
        <v>264</v>
      </c>
      <c r="H33" s="173" t="s">
        <v>48</v>
      </c>
      <c r="I33" s="108" t="s">
        <v>265</v>
      </c>
      <c r="J33" s="173" t="s">
        <v>49</v>
      </c>
      <c r="K33" s="108" t="s">
        <v>227</v>
      </c>
    </row>
    <row r="34" spans="1:11" ht="159.5">
      <c r="A34" s="190" t="s">
        <v>67</v>
      </c>
      <c r="B34" s="191" t="s">
        <v>262</v>
      </c>
      <c r="C34" s="173" t="s">
        <v>263</v>
      </c>
      <c r="D34" s="107" t="s">
        <v>266</v>
      </c>
      <c r="E34" s="107" t="s">
        <v>66</v>
      </c>
      <c r="F34" s="183" t="s">
        <v>113</v>
      </c>
      <c r="G34" s="184">
        <v>2</v>
      </c>
      <c r="H34" s="185" t="s">
        <v>368</v>
      </c>
      <c r="I34" s="183">
        <v>3</v>
      </c>
      <c r="J34" s="183" t="s">
        <v>369</v>
      </c>
      <c r="K34" s="192">
        <f>G34/I34*100</f>
        <v>66.666666666666657</v>
      </c>
    </row>
    <row r="35" spans="1:11">
      <c r="A35" s="118" t="s">
        <v>70</v>
      </c>
      <c r="B35" s="118"/>
      <c r="C35" s="119"/>
      <c r="D35" s="119"/>
      <c r="E35" s="119"/>
      <c r="F35" s="119"/>
      <c r="G35" s="123"/>
      <c r="H35" s="123"/>
      <c r="I35" s="123"/>
      <c r="J35" s="124"/>
      <c r="K35" s="123"/>
    </row>
    <row r="36" spans="1:11" ht="116">
      <c r="A36" s="108" t="s">
        <v>39</v>
      </c>
      <c r="B36" s="173" t="s">
        <v>254</v>
      </c>
      <c r="C36" s="173" t="s">
        <v>41</v>
      </c>
      <c r="D36" s="173" t="s">
        <v>42</v>
      </c>
      <c r="E36" s="173" t="s">
        <v>43</v>
      </c>
      <c r="F36" s="173" t="s">
        <v>282</v>
      </c>
      <c r="G36" s="108" t="s">
        <v>268</v>
      </c>
      <c r="H36" s="173" t="s">
        <v>48</v>
      </c>
      <c r="I36" s="108" t="s">
        <v>269</v>
      </c>
      <c r="J36" s="173" t="s">
        <v>49</v>
      </c>
      <c r="K36" s="108" t="s">
        <v>227</v>
      </c>
    </row>
    <row r="37" spans="1:11" ht="116">
      <c r="A37" s="109" t="s">
        <v>71</v>
      </c>
      <c r="B37" s="107" t="s">
        <v>267</v>
      </c>
      <c r="C37" s="173" t="s">
        <v>271</v>
      </c>
      <c r="D37" s="107" t="s">
        <v>272</v>
      </c>
      <c r="E37" s="107" t="s">
        <v>72</v>
      </c>
      <c r="F37" s="235" t="s">
        <v>113</v>
      </c>
      <c r="G37" s="184">
        <v>4</v>
      </c>
      <c r="H37" s="185" t="s">
        <v>370</v>
      </c>
      <c r="I37" s="183">
        <v>5</v>
      </c>
      <c r="J37" s="183" t="s">
        <v>371</v>
      </c>
      <c r="K37" s="186">
        <f>G37/I37*100</f>
        <v>80</v>
      </c>
    </row>
    <row r="38" spans="1:11">
      <c r="A38" s="110" t="s">
        <v>75</v>
      </c>
      <c r="B38" s="110"/>
      <c r="C38" s="111"/>
      <c r="D38" s="111"/>
      <c r="E38" s="111"/>
      <c r="F38" s="111"/>
      <c r="G38" s="112"/>
      <c r="H38" s="112"/>
      <c r="I38" s="112"/>
      <c r="J38" s="112"/>
      <c r="K38" s="112"/>
    </row>
    <row r="39" spans="1:11" ht="101.5">
      <c r="A39" s="108" t="s">
        <v>39</v>
      </c>
      <c r="B39" s="173" t="s">
        <v>254</v>
      </c>
      <c r="C39" s="173" t="s">
        <v>41</v>
      </c>
      <c r="D39" s="173" t="s">
        <v>42</v>
      </c>
      <c r="E39" s="173" t="s">
        <v>43</v>
      </c>
      <c r="F39" s="173" t="s">
        <v>282</v>
      </c>
      <c r="G39" s="108" t="s">
        <v>280</v>
      </c>
      <c r="H39" s="173" t="s">
        <v>48</v>
      </c>
      <c r="I39" s="108" t="s">
        <v>281</v>
      </c>
      <c r="J39" s="173" t="s">
        <v>49</v>
      </c>
      <c r="K39" s="108" t="s">
        <v>227</v>
      </c>
    </row>
    <row r="40" spans="1:11" ht="130.5">
      <c r="A40" s="190" t="s">
        <v>76</v>
      </c>
      <c r="B40" s="191" t="s">
        <v>277</v>
      </c>
      <c r="C40" s="173" t="s">
        <v>278</v>
      </c>
      <c r="D40" s="107" t="s">
        <v>279</v>
      </c>
      <c r="E40" s="107" t="s">
        <v>66</v>
      </c>
      <c r="F40" s="183" t="s">
        <v>113</v>
      </c>
      <c r="G40" s="184">
        <v>1</v>
      </c>
      <c r="H40" s="185" t="s">
        <v>372</v>
      </c>
      <c r="I40" s="183">
        <v>4</v>
      </c>
      <c r="J40" s="185" t="s">
        <v>364</v>
      </c>
      <c r="K40" s="192">
        <f>G40/I40*100</f>
        <v>25</v>
      </c>
    </row>
    <row r="41" spans="1:11" ht="101.5">
      <c r="A41" s="108" t="s">
        <v>39</v>
      </c>
      <c r="B41" s="173" t="s">
        <v>254</v>
      </c>
      <c r="C41" s="173" t="s">
        <v>41</v>
      </c>
      <c r="D41" s="173" t="s">
        <v>42</v>
      </c>
      <c r="E41" s="173" t="s">
        <v>43</v>
      </c>
      <c r="F41" s="173" t="s">
        <v>282</v>
      </c>
      <c r="G41" s="108" t="s">
        <v>322</v>
      </c>
      <c r="H41" s="173" t="s">
        <v>48</v>
      </c>
      <c r="I41" s="108" t="s">
        <v>270</v>
      </c>
      <c r="J41" s="173" t="s">
        <v>49</v>
      </c>
      <c r="K41" s="108" t="s">
        <v>227</v>
      </c>
    </row>
    <row r="42" spans="1:11" ht="87">
      <c r="A42" s="109" t="s">
        <v>77</v>
      </c>
      <c r="B42" s="107" t="s">
        <v>303</v>
      </c>
      <c r="C42" s="173" t="s">
        <v>324</v>
      </c>
      <c r="D42" s="107" t="s">
        <v>323</v>
      </c>
      <c r="E42" s="107" t="s">
        <v>72</v>
      </c>
      <c r="F42" s="183" t="s">
        <v>113</v>
      </c>
      <c r="G42" s="184">
        <v>3</v>
      </c>
      <c r="H42" s="185" t="s">
        <v>373</v>
      </c>
      <c r="I42" s="183">
        <v>4</v>
      </c>
      <c r="J42" s="185" t="s">
        <v>374</v>
      </c>
      <c r="K42" s="186">
        <f>G42/I42*100</f>
        <v>75</v>
      </c>
    </row>
    <row r="43" spans="1:11" ht="101.5">
      <c r="A43" s="108" t="s">
        <v>39</v>
      </c>
      <c r="B43" s="173" t="s">
        <v>254</v>
      </c>
      <c r="C43" s="173" t="s">
        <v>41</v>
      </c>
      <c r="D43" s="173" t="s">
        <v>42</v>
      </c>
      <c r="E43" s="173" t="s">
        <v>43</v>
      </c>
      <c r="F43" s="173" t="s">
        <v>282</v>
      </c>
      <c r="G43" s="189" t="s">
        <v>273</v>
      </c>
      <c r="H43" s="173" t="s">
        <v>48</v>
      </c>
      <c r="I43" s="189" t="s">
        <v>274</v>
      </c>
      <c r="J43" s="173" t="s">
        <v>49</v>
      </c>
      <c r="K43" s="108" t="s">
        <v>227</v>
      </c>
    </row>
    <row r="44" spans="1:11" ht="188.5">
      <c r="A44" s="190" t="s">
        <v>325</v>
      </c>
      <c r="B44" s="191" t="s">
        <v>321</v>
      </c>
      <c r="C44" s="178" t="s">
        <v>275</v>
      </c>
      <c r="D44" s="176" t="s">
        <v>276</v>
      </c>
      <c r="E44" s="191" t="s">
        <v>78</v>
      </c>
      <c r="F44" s="183" t="s">
        <v>115</v>
      </c>
      <c r="G44" s="184"/>
      <c r="H44" s="185"/>
      <c r="I44" s="183"/>
      <c r="J44" s="183"/>
      <c r="K44" s="232" t="e">
        <f>G44/I44*100</f>
        <v>#DIV/0!</v>
      </c>
    </row>
    <row r="45" spans="1:11" ht="21">
      <c r="A45" s="265" t="s">
        <v>365</v>
      </c>
      <c r="B45" s="266"/>
      <c r="C45" s="266"/>
      <c r="D45" s="266"/>
      <c r="E45" s="266"/>
      <c r="F45" s="266"/>
      <c r="G45" s="266"/>
      <c r="H45" s="266"/>
      <c r="I45" s="266"/>
      <c r="J45" s="266"/>
      <c r="K45" s="267"/>
    </row>
    <row r="46" spans="1:11">
      <c r="A46" s="114" t="s">
        <v>81</v>
      </c>
      <c r="B46" s="114"/>
      <c r="C46" s="115"/>
      <c r="D46" s="116"/>
      <c r="E46" s="116"/>
      <c r="F46" s="116"/>
      <c r="G46" s="116"/>
      <c r="H46" s="116"/>
      <c r="I46" s="117"/>
      <c r="J46" s="117"/>
      <c r="K46" s="117"/>
    </row>
    <row r="47" spans="1:11" ht="101.5">
      <c r="A47" s="108" t="s">
        <v>39</v>
      </c>
      <c r="B47" s="106" t="s">
        <v>40</v>
      </c>
      <c r="C47" s="106" t="s">
        <v>63</v>
      </c>
      <c r="D47" s="106" t="s">
        <v>42</v>
      </c>
      <c r="E47" s="106" t="s">
        <v>43</v>
      </c>
      <c r="F47" s="173" t="s">
        <v>282</v>
      </c>
      <c r="G47" s="108" t="s">
        <v>305</v>
      </c>
      <c r="H47" s="106" t="s">
        <v>48</v>
      </c>
      <c r="I47" s="108" t="s">
        <v>284</v>
      </c>
      <c r="J47" s="106" t="s">
        <v>49</v>
      </c>
      <c r="K47" s="108" t="s">
        <v>227</v>
      </c>
    </row>
    <row r="48" spans="1:11" ht="101.5">
      <c r="A48" s="109" t="s">
        <v>83</v>
      </c>
      <c r="B48" s="107" t="s">
        <v>283</v>
      </c>
      <c r="C48" s="173" t="s">
        <v>304</v>
      </c>
      <c r="D48" s="107" t="s">
        <v>306</v>
      </c>
      <c r="E48" s="107" t="s">
        <v>307</v>
      </c>
      <c r="F48" s="183" t="s">
        <v>113</v>
      </c>
      <c r="G48" s="184">
        <v>1</v>
      </c>
      <c r="H48" s="185" t="s">
        <v>376</v>
      </c>
      <c r="I48" s="183">
        <v>4</v>
      </c>
      <c r="J48" s="185" t="s">
        <v>375</v>
      </c>
      <c r="K48" s="158">
        <f>G48/I48*100</f>
        <v>25</v>
      </c>
    </row>
    <row r="49" spans="1:11" ht="15.5">
      <c r="A49" s="118" t="s">
        <v>86</v>
      </c>
      <c r="B49" s="118"/>
      <c r="C49" s="119"/>
      <c r="D49" s="119"/>
      <c r="E49" s="119"/>
      <c r="F49" s="119"/>
      <c r="G49" s="123"/>
      <c r="H49" s="123"/>
      <c r="I49" s="123"/>
      <c r="J49" s="124"/>
      <c r="K49" s="122"/>
    </row>
    <row r="50" spans="1:11" ht="101.5">
      <c r="A50" s="108" t="s">
        <v>39</v>
      </c>
      <c r="B50" s="106" t="s">
        <v>40</v>
      </c>
      <c r="C50" s="106" t="s">
        <v>63</v>
      </c>
      <c r="D50" s="106" t="s">
        <v>42</v>
      </c>
      <c r="E50" s="106" t="s">
        <v>43</v>
      </c>
      <c r="F50" s="173" t="s">
        <v>282</v>
      </c>
      <c r="G50" s="108" t="s">
        <v>288</v>
      </c>
      <c r="H50" s="106" t="s">
        <v>48</v>
      </c>
      <c r="I50" s="108" t="s">
        <v>287</v>
      </c>
      <c r="J50" s="106" t="s">
        <v>49</v>
      </c>
      <c r="K50" s="108" t="s">
        <v>227</v>
      </c>
    </row>
    <row r="51" spans="1:11" ht="130.5">
      <c r="A51" s="109" t="s">
        <v>87</v>
      </c>
      <c r="B51" s="107" t="s">
        <v>286</v>
      </c>
      <c r="C51" s="173" t="s">
        <v>285</v>
      </c>
      <c r="D51" s="107" t="s">
        <v>289</v>
      </c>
      <c r="E51" s="107" t="s">
        <v>89</v>
      </c>
      <c r="F51" s="183" t="s">
        <v>117</v>
      </c>
      <c r="G51" s="184"/>
      <c r="H51" s="185"/>
      <c r="I51" s="183"/>
      <c r="J51" s="183"/>
      <c r="K51" s="233" t="e">
        <f>G51/I51*100</f>
        <v>#DIV/0!</v>
      </c>
    </row>
    <row r="52" spans="1:11" ht="101.5">
      <c r="A52" s="108" t="s">
        <v>39</v>
      </c>
      <c r="B52" s="106" t="s">
        <v>40</v>
      </c>
      <c r="C52" s="106" t="s">
        <v>90</v>
      </c>
      <c r="D52" s="106" t="s">
        <v>42</v>
      </c>
      <c r="E52" s="106" t="s">
        <v>43</v>
      </c>
      <c r="F52" s="173" t="s">
        <v>282</v>
      </c>
      <c r="G52" s="108" t="s">
        <v>293</v>
      </c>
      <c r="H52" s="106" t="s">
        <v>48</v>
      </c>
      <c r="I52" s="108" t="s">
        <v>292</v>
      </c>
      <c r="J52" s="106" t="s">
        <v>49</v>
      </c>
      <c r="K52" s="108" t="s">
        <v>227</v>
      </c>
    </row>
    <row r="53" spans="1:11" ht="275.5">
      <c r="A53" s="109" t="s">
        <v>91</v>
      </c>
      <c r="B53" s="107" t="s">
        <v>290</v>
      </c>
      <c r="C53" s="173" t="s">
        <v>92</v>
      </c>
      <c r="D53" s="107" t="s">
        <v>291</v>
      </c>
      <c r="E53" s="107" t="s">
        <v>89</v>
      </c>
      <c r="F53" s="183" t="s">
        <v>113</v>
      </c>
      <c r="G53" s="184">
        <v>3</v>
      </c>
      <c r="H53" s="185" t="s">
        <v>377</v>
      </c>
      <c r="I53" s="183">
        <v>12</v>
      </c>
      <c r="J53" s="185" t="s">
        <v>378</v>
      </c>
      <c r="K53" s="158">
        <f>G53/I53*100</f>
        <v>25</v>
      </c>
    </row>
    <row r="54" spans="1:11" ht="101.5">
      <c r="A54" s="108" t="s">
        <v>39</v>
      </c>
      <c r="B54" s="106" t="s">
        <v>40</v>
      </c>
      <c r="C54" s="106" t="s">
        <v>63</v>
      </c>
      <c r="D54" s="106" t="s">
        <v>42</v>
      </c>
      <c r="E54" s="106" t="s">
        <v>43</v>
      </c>
      <c r="F54" s="173" t="s">
        <v>282</v>
      </c>
      <c r="G54" s="108" t="s">
        <v>311</v>
      </c>
      <c r="H54" s="106" t="s">
        <v>93</v>
      </c>
      <c r="I54" s="108" t="s">
        <v>312</v>
      </c>
      <c r="J54" s="106" t="s">
        <v>49</v>
      </c>
      <c r="K54" s="108" t="s">
        <v>227</v>
      </c>
    </row>
    <row r="55" spans="1:11" ht="101.5">
      <c r="A55" s="109" t="s">
        <v>318</v>
      </c>
      <c r="B55" s="107" t="s">
        <v>308</v>
      </c>
      <c r="C55" s="173" t="s">
        <v>309</v>
      </c>
      <c r="D55" s="176" t="s">
        <v>310</v>
      </c>
      <c r="E55" s="107" t="s">
        <v>89</v>
      </c>
      <c r="F55" s="183" t="s">
        <v>114</v>
      </c>
      <c r="G55" s="184"/>
      <c r="H55" s="185"/>
      <c r="I55" s="183"/>
      <c r="J55" s="183"/>
      <c r="K55" s="234" t="e">
        <f>G55/I55*100</f>
        <v>#DIV/0!</v>
      </c>
    </row>
    <row r="56" spans="1:11" ht="101.5">
      <c r="A56" s="108" t="s">
        <v>39</v>
      </c>
      <c r="B56" s="106" t="s">
        <v>40</v>
      </c>
      <c r="C56" s="106" t="s">
        <v>63</v>
      </c>
      <c r="D56" s="106" t="s">
        <v>42</v>
      </c>
      <c r="E56" s="106" t="s">
        <v>43</v>
      </c>
      <c r="F56" s="173" t="s">
        <v>282</v>
      </c>
      <c r="G56" s="108" t="s">
        <v>314</v>
      </c>
      <c r="H56" s="106" t="s">
        <v>93</v>
      </c>
      <c r="I56" s="108" t="s">
        <v>313</v>
      </c>
      <c r="J56" s="106" t="s">
        <v>49</v>
      </c>
      <c r="K56" s="108" t="s">
        <v>227</v>
      </c>
    </row>
    <row r="57" spans="1:11" ht="116">
      <c r="A57" s="109" t="s">
        <v>319</v>
      </c>
      <c r="B57" s="107" t="s">
        <v>317</v>
      </c>
      <c r="C57" s="173" t="s">
        <v>316</v>
      </c>
      <c r="D57" s="176" t="s">
        <v>315</v>
      </c>
      <c r="E57" s="107" t="s">
        <v>89</v>
      </c>
      <c r="F57" s="183" t="s">
        <v>113</v>
      </c>
      <c r="G57" s="184">
        <v>20</v>
      </c>
      <c r="H57" s="185" t="s">
        <v>379</v>
      </c>
      <c r="I57" s="183">
        <v>50</v>
      </c>
      <c r="J57" s="185" t="s">
        <v>380</v>
      </c>
      <c r="K57" s="193">
        <f>G57/I57*100</f>
        <v>40</v>
      </c>
    </row>
    <row r="58" spans="1:11" ht="15.5">
      <c r="A58" s="110" t="s">
        <v>299</v>
      </c>
      <c r="B58" s="110"/>
      <c r="C58" s="111"/>
      <c r="D58" s="111"/>
      <c r="E58" s="111"/>
      <c r="F58" s="111"/>
      <c r="G58" s="112"/>
      <c r="H58" s="112"/>
      <c r="I58" s="112"/>
      <c r="J58" s="112"/>
      <c r="K58" s="113"/>
    </row>
    <row r="59" spans="1:11" ht="130.5">
      <c r="A59" s="108" t="s">
        <v>39</v>
      </c>
      <c r="B59" s="106" t="s">
        <v>40</v>
      </c>
      <c r="C59" s="106" t="s">
        <v>63</v>
      </c>
      <c r="D59" s="106" t="s">
        <v>42</v>
      </c>
      <c r="E59" s="106" t="s">
        <v>43</v>
      </c>
      <c r="F59" s="173" t="s">
        <v>282</v>
      </c>
      <c r="G59" s="108" t="s">
        <v>295</v>
      </c>
      <c r="H59" s="106" t="s">
        <v>48</v>
      </c>
      <c r="I59" s="108" t="s">
        <v>296</v>
      </c>
      <c r="J59" s="106" t="s">
        <v>49</v>
      </c>
      <c r="K59" s="108" t="s">
        <v>227</v>
      </c>
    </row>
    <row r="60" spans="1:11" ht="174">
      <c r="A60" s="109" t="s">
        <v>95</v>
      </c>
      <c r="B60" s="107" t="s">
        <v>326</v>
      </c>
      <c r="C60" s="178" t="s">
        <v>294</v>
      </c>
      <c r="D60" s="176" t="s">
        <v>297</v>
      </c>
      <c r="E60" s="107" t="s">
        <v>89</v>
      </c>
      <c r="F60" s="183" t="s">
        <v>116</v>
      </c>
      <c r="G60" s="184"/>
      <c r="H60" s="185"/>
      <c r="I60" s="183"/>
      <c r="J60" s="183"/>
      <c r="K60" s="234" t="e">
        <f>G60/I60*100</f>
        <v>#DIV/0!</v>
      </c>
    </row>
  </sheetData>
  <mergeCells count="9">
    <mergeCell ref="A45:K45"/>
    <mergeCell ref="A13:K13"/>
    <mergeCell ref="A29:K29"/>
    <mergeCell ref="A5:B5"/>
    <mergeCell ref="A6:B6"/>
    <mergeCell ref="A7:B7"/>
    <mergeCell ref="A8:B8"/>
    <mergeCell ref="A9:B9"/>
    <mergeCell ref="A11:B11"/>
  </mergeCells>
  <conditionalFormatting sqref="C5:C9">
    <cfRule type="notContainsBlanks" dxfId="361" priority="351">
      <formula>LEN(TRIM(C5))&gt;0</formula>
    </cfRule>
    <cfRule type="containsBlanks" dxfId="360" priority="287">
      <formula>LEN(TRIM(C5))=0</formula>
    </cfRule>
  </conditionalFormatting>
  <conditionalFormatting sqref="C11">
    <cfRule type="containsBlanks" dxfId="359" priority="285">
      <formula>LEN(TRIM(C11))=0</formula>
    </cfRule>
    <cfRule type="notContainsBlanks" dxfId="358" priority="286">
      <formula>LEN(TRIM(C11))&gt;0</formula>
    </cfRule>
  </conditionalFormatting>
  <conditionalFormatting sqref="F44">
    <cfRule type="notContainsBlanks" dxfId="357" priority="139">
      <formula>LEN(TRIM(F44))&gt;0</formula>
    </cfRule>
  </conditionalFormatting>
  <conditionalFormatting sqref="F51">
    <cfRule type="notContainsBlanks" dxfId="356" priority="24">
      <formula>LEN(TRIM(F51))&gt;0</formula>
    </cfRule>
  </conditionalFormatting>
  <conditionalFormatting sqref="F55">
    <cfRule type="notContainsBlanks" dxfId="355" priority="26">
      <formula>LEN(TRIM(F55))&gt;0</formula>
    </cfRule>
  </conditionalFormatting>
  <conditionalFormatting sqref="F16:J16">
    <cfRule type="notContainsBlanks" dxfId="354" priority="348">
      <formula>LEN(TRIM(F16))&gt;0</formula>
    </cfRule>
    <cfRule type="containsBlanks" dxfId="353" priority="293" stopIfTrue="1">
      <formula>LEN(TRIM(F16))=0</formula>
    </cfRule>
  </conditionalFormatting>
  <conditionalFormatting sqref="F18:J18">
    <cfRule type="notContainsBlanks" dxfId="352" priority="292">
      <formula>LEN(TRIM(F18))&gt;0</formula>
    </cfRule>
  </conditionalFormatting>
  <conditionalFormatting sqref="F20:J20">
    <cfRule type="notContainsBlanks" dxfId="351" priority="291">
      <formula>LEN(TRIM(F20))&gt;0</formula>
    </cfRule>
    <cfRule type="containsBlanks" dxfId="350" priority="349" stopIfTrue="1">
      <formula>LEN(TRIM(F20))=0</formula>
    </cfRule>
  </conditionalFormatting>
  <conditionalFormatting sqref="F23:J23">
    <cfRule type="notContainsBlanks" dxfId="349" priority="22">
      <formula>LEN(TRIM(F23))&gt;0</formula>
    </cfRule>
    <cfRule type="containsBlanks" dxfId="348" priority="23" stopIfTrue="1">
      <formula>LEN(TRIM(F23))=0</formula>
    </cfRule>
  </conditionalFormatting>
  <conditionalFormatting sqref="F26:J26">
    <cfRule type="notContainsBlanks" dxfId="347" priority="350">
      <formula>LEN(TRIM(F26))&gt;0</formula>
    </cfRule>
    <cfRule type="containsBlanks" dxfId="346" priority="289" stopIfTrue="1">
      <formula>LEN(TRIM(F26))=0</formula>
    </cfRule>
  </conditionalFormatting>
  <conditionalFormatting sqref="F28:J28">
    <cfRule type="notContainsBlanks" dxfId="345" priority="288">
      <formula>LEN(TRIM(F28))&gt;0</formula>
    </cfRule>
  </conditionalFormatting>
  <conditionalFormatting sqref="F32:J32">
    <cfRule type="containsBlanks" dxfId="344" priority="352" stopIfTrue="1">
      <formula>LEN(TRIM(F32))=0</formula>
    </cfRule>
    <cfRule type="notContainsBlanks" dxfId="343" priority="224">
      <formula>LEN(TRIM(F32))&gt;0</formula>
    </cfRule>
  </conditionalFormatting>
  <conditionalFormatting sqref="F34:J34">
    <cfRule type="containsBlanks" dxfId="342" priority="353" stopIfTrue="1">
      <formula>LEN(TRIM(F34))=0</formula>
    </cfRule>
    <cfRule type="notContainsBlanks" dxfId="341" priority="223">
      <formula>LEN(TRIM(F34))&gt;0</formula>
    </cfRule>
  </conditionalFormatting>
  <conditionalFormatting sqref="F37:J37">
    <cfRule type="containsBlanks" dxfId="340" priority="354" stopIfTrue="1">
      <formula>LEN(TRIM(F37))=0</formula>
    </cfRule>
    <cfRule type="notContainsBlanks" dxfId="339" priority="222">
      <formula>LEN(TRIM(F37))&gt;0</formula>
    </cfRule>
  </conditionalFormatting>
  <conditionalFormatting sqref="F40:J40">
    <cfRule type="containsBlanks" dxfId="338" priority="136" stopIfTrue="1">
      <formula>LEN(TRIM(F40))=0</formula>
    </cfRule>
    <cfRule type="notContainsBlanks" dxfId="337" priority="135">
      <formula>LEN(TRIM(F40))&gt;0</formula>
    </cfRule>
  </conditionalFormatting>
  <conditionalFormatting sqref="F42:J42">
    <cfRule type="containsBlanks" dxfId="336" priority="128" stopIfTrue="1">
      <formula>LEN(TRIM(F42))=0</formula>
    </cfRule>
    <cfRule type="notContainsBlanks" dxfId="335" priority="127">
      <formula>LEN(TRIM(F42))&gt;0</formula>
    </cfRule>
  </conditionalFormatting>
  <conditionalFormatting sqref="F44:J44">
    <cfRule type="containsBlanks" dxfId="334" priority="140" stopIfTrue="1">
      <formula>LEN(TRIM(F44))=0</formula>
    </cfRule>
  </conditionalFormatting>
  <conditionalFormatting sqref="F48:J48">
    <cfRule type="notContainsBlanks" dxfId="333" priority="46">
      <formula>LEN(TRIM(F48))&gt;0</formula>
    </cfRule>
    <cfRule type="containsBlanks" dxfId="332" priority="47" stopIfTrue="1">
      <formula>LEN(TRIM(F48))=0</formula>
    </cfRule>
  </conditionalFormatting>
  <conditionalFormatting sqref="F51:J51">
    <cfRule type="containsBlanks" dxfId="331" priority="25" stopIfTrue="1">
      <formula>LEN(TRIM(F51))=0</formula>
    </cfRule>
  </conditionalFormatting>
  <conditionalFormatting sqref="F53:J53">
    <cfRule type="notContainsBlanks" dxfId="330" priority="38">
      <formula>LEN(TRIM(F53))&gt;0</formula>
    </cfRule>
    <cfRule type="containsBlanks" dxfId="329" priority="39" stopIfTrue="1">
      <formula>LEN(TRIM(F53))=0</formula>
    </cfRule>
  </conditionalFormatting>
  <conditionalFormatting sqref="F55:J55">
    <cfRule type="containsBlanks" dxfId="328" priority="27" stopIfTrue="1">
      <formula>LEN(TRIM(F55))=0</formula>
    </cfRule>
  </conditionalFormatting>
  <conditionalFormatting sqref="F57:J57">
    <cfRule type="notContainsBlanks" dxfId="327" priority="28">
      <formula>LEN(TRIM(F57))&gt;0</formula>
    </cfRule>
    <cfRule type="containsBlanks" dxfId="326" priority="29" stopIfTrue="1">
      <formula>LEN(TRIM(F57))=0</formula>
    </cfRule>
  </conditionalFormatting>
  <conditionalFormatting sqref="F60:J60">
    <cfRule type="containsBlanks" dxfId="325" priority="11" stopIfTrue="1">
      <formula>LEN(TRIM(F60))=0</formula>
    </cfRule>
    <cfRule type="notContainsBlanks" dxfId="324" priority="1">
      <formula>LEN(TRIM(F60))&gt;0</formula>
    </cfRule>
  </conditionalFormatting>
  <conditionalFormatting sqref="K16">
    <cfRule type="expression" dxfId="323" priority="340" stopIfTrue="1">
      <formula>$F$14="I don't know-I couldn't find data to confirm"</formula>
    </cfRule>
    <cfRule type="expression" dxfId="322" priority="339">
      <formula>$F$14="No-activity doesn't exist in my country"</formula>
    </cfRule>
    <cfRule type="expression" dxfId="321" priority="341">
      <formula>$F$14="No-activity will be conducted in next reporting period"</formula>
    </cfRule>
    <cfRule type="expression" dxfId="320" priority="342">
      <formula>$F$14="No-activity conducted before reporting period"</formula>
    </cfRule>
    <cfRule type="cellIs" dxfId="319" priority="343" operator="between">
      <formula>81</formula>
      <formula>100</formula>
    </cfRule>
    <cfRule type="cellIs" dxfId="318" priority="344" operator="between">
      <formula>61</formula>
      <formula>80</formula>
    </cfRule>
    <cfRule type="cellIs" dxfId="317" priority="345" operator="between">
      <formula>41</formula>
      <formula>60</formula>
    </cfRule>
    <cfRule type="cellIs" dxfId="316" priority="346" operator="between">
      <formula>21</formula>
      <formula>40</formula>
    </cfRule>
    <cfRule type="cellIs" dxfId="315" priority="347" operator="between">
      <formula>0</formula>
      <formula>20</formula>
    </cfRule>
  </conditionalFormatting>
  <conditionalFormatting sqref="K18">
    <cfRule type="cellIs" dxfId="314" priority="336" operator="between">
      <formula>41</formula>
      <formula>60</formula>
    </cfRule>
    <cfRule type="cellIs" dxfId="313" priority="335" operator="between">
      <formula>61</formula>
      <formula>80</formula>
    </cfRule>
    <cfRule type="expression" dxfId="312" priority="331">
      <formula>$F$16="I don't know-I couldn't find data to confirm"</formula>
    </cfRule>
    <cfRule type="expression" dxfId="311" priority="332" stopIfTrue="1">
      <formula>$F$16="No-activity will be conducted in next reporting period"</formula>
    </cfRule>
    <cfRule type="expression" dxfId="310" priority="333" stopIfTrue="1">
      <formula>$F$16="No-activity conducted before reporting period"</formula>
    </cfRule>
    <cfRule type="cellIs" dxfId="309" priority="334" operator="between">
      <formula>81</formula>
      <formula>100</formula>
    </cfRule>
    <cfRule type="cellIs" dxfId="308" priority="338" operator="between">
      <formula>0</formula>
      <formula>20</formula>
    </cfRule>
    <cfRule type="cellIs" dxfId="307" priority="337" operator="between">
      <formula>21</formula>
      <formula>40</formula>
    </cfRule>
    <cfRule type="expression" dxfId="306" priority="330" stopIfTrue="1">
      <formula>$F$16="No-activity doesn't exist in my country"</formula>
    </cfRule>
  </conditionalFormatting>
  <conditionalFormatting sqref="K20">
    <cfRule type="expression" dxfId="305" priority="324">
      <formula>$F$18="No-activity conducted before reporting period"</formula>
    </cfRule>
    <cfRule type="expression" dxfId="304" priority="321">
      <formula>$F$18="No-activity doesn't exist in my country"</formula>
    </cfRule>
    <cfRule type="cellIs" dxfId="303" priority="329" operator="between">
      <formula>0</formula>
      <formula>20</formula>
    </cfRule>
    <cfRule type="cellIs" dxfId="302" priority="328" operator="between">
      <formula>21</formula>
      <formula>40</formula>
    </cfRule>
    <cfRule type="cellIs" dxfId="301" priority="327" operator="between">
      <formula>41</formula>
      <formula>60</formula>
    </cfRule>
    <cfRule type="cellIs" dxfId="300" priority="326" operator="between">
      <formula>61</formula>
      <formula>80</formula>
    </cfRule>
    <cfRule type="cellIs" dxfId="299" priority="325" operator="between">
      <formula>81</formula>
      <formula>100</formula>
    </cfRule>
    <cfRule type="expression" dxfId="298" priority="323">
      <formula>$F$18="No-activity will be conducted in next reporting period"</formula>
    </cfRule>
    <cfRule type="expression" dxfId="297" priority="322" stopIfTrue="1">
      <formula>$F$18="I don't know-I couldn't find data to confirm"</formula>
    </cfRule>
  </conditionalFormatting>
  <conditionalFormatting sqref="K23">
    <cfRule type="expression" dxfId="296" priority="312" stopIfTrue="1">
      <formula>$F$21="No-activity doesn't exist in my country"</formula>
    </cfRule>
    <cfRule type="expression" dxfId="295" priority="315" stopIfTrue="1">
      <formula>$F$21="No-activity conducted before reporting period"</formula>
    </cfRule>
    <cfRule type="cellIs" dxfId="294" priority="320" operator="between">
      <formula>0</formula>
      <formula>20</formula>
    </cfRule>
    <cfRule type="cellIs" dxfId="293" priority="319" operator="between">
      <formula>21</formula>
      <formula>40</formula>
    </cfRule>
    <cfRule type="cellIs" dxfId="292" priority="318" operator="between">
      <formula>41</formula>
      <formula>60</formula>
    </cfRule>
    <cfRule type="cellIs" dxfId="291" priority="316" operator="between">
      <formula>81</formula>
      <formula>100</formula>
    </cfRule>
    <cfRule type="expression" dxfId="290" priority="314" stopIfTrue="1">
      <formula>$F$21="No-activity will be conducted in next reporting period"</formula>
    </cfRule>
    <cfRule type="expression" dxfId="289" priority="313">
      <formula>$F$21="I don't know-I couldn't find data to confirm"</formula>
    </cfRule>
    <cfRule type="cellIs" dxfId="288" priority="317" operator="between">
      <formula>61</formula>
      <formula>80</formula>
    </cfRule>
  </conditionalFormatting>
  <conditionalFormatting sqref="K26">
    <cfRule type="cellIs" dxfId="287" priority="308" operator="between">
      <formula>61</formula>
      <formula>80</formula>
    </cfRule>
    <cfRule type="cellIs" dxfId="286" priority="311" operator="between">
      <formula>0</formula>
      <formula>20</formula>
    </cfRule>
    <cfRule type="cellIs" dxfId="285" priority="309" operator="between">
      <formula>41</formula>
      <formula>60</formula>
    </cfRule>
    <cfRule type="cellIs" dxfId="284" priority="310" operator="between">
      <formula>21</formula>
      <formula>40</formula>
    </cfRule>
    <cfRule type="expression" dxfId="283" priority="304" stopIfTrue="1">
      <formula>$F$24="I don't know-I couldn't find data to confirm"</formula>
    </cfRule>
    <cfRule type="expression" dxfId="282" priority="305">
      <formula>$F$24="No-activity will be conducted in next reporting period"</formula>
    </cfRule>
    <cfRule type="expression" dxfId="281" priority="306">
      <formula>$F$24="No-activity conducted before reporting period"</formula>
    </cfRule>
    <cfRule type="cellIs" dxfId="280" priority="307" operator="between">
      <formula>81</formula>
      <formula>100</formula>
    </cfRule>
    <cfRule type="expression" dxfId="279" priority="303">
      <formula>$F$24="No-activity doesn't exist in my country"</formula>
    </cfRule>
  </conditionalFormatting>
  <conditionalFormatting sqref="K28">
    <cfRule type="expression" dxfId="278" priority="297" stopIfTrue="1">
      <formula>$F$26="No-activity conducted before reporting period"</formula>
    </cfRule>
    <cfRule type="expression" dxfId="277" priority="296" stopIfTrue="1">
      <formula>$F$26="No-activity will be conducted in next reporting period"</formula>
    </cfRule>
    <cfRule type="expression" dxfId="276" priority="295">
      <formula>$F$26="I don't know-I couldn't find data to confirm"</formula>
    </cfRule>
    <cfRule type="cellIs" dxfId="275" priority="302" operator="between">
      <formula>0</formula>
      <formula>20</formula>
    </cfRule>
    <cfRule type="cellIs" dxfId="274" priority="301" operator="between">
      <formula>21</formula>
      <formula>40</formula>
    </cfRule>
    <cfRule type="cellIs" dxfId="273" priority="300" operator="between">
      <formula>41</formula>
      <formula>60</formula>
    </cfRule>
    <cfRule type="cellIs" dxfId="272" priority="299" operator="between">
      <formula>61</formula>
      <formula>80</formula>
    </cfRule>
    <cfRule type="cellIs" dxfId="271" priority="298" operator="between">
      <formula>81</formula>
      <formula>100</formula>
    </cfRule>
    <cfRule type="expression" dxfId="270" priority="294" stopIfTrue="1">
      <formula>$F$26="No-activity doesn't exist in my country"</formula>
    </cfRule>
  </conditionalFormatting>
  <conditionalFormatting sqref="K32">
    <cfRule type="cellIs" dxfId="269" priority="277" operator="between">
      <formula>21</formula>
      <formula>40</formula>
    </cfRule>
    <cfRule type="cellIs" dxfId="268" priority="276" operator="between">
      <formula>41</formula>
      <formula>60</formula>
    </cfRule>
    <cfRule type="cellIs" dxfId="267" priority="278" operator="between">
      <formula>0</formula>
      <formula>20</formula>
    </cfRule>
    <cfRule type="cellIs" dxfId="266" priority="275" operator="between">
      <formula>61</formula>
      <formula>80</formula>
    </cfRule>
    <cfRule type="cellIs" dxfId="265" priority="274" operator="between">
      <formula>81</formula>
      <formula>100</formula>
    </cfRule>
    <cfRule type="expression" dxfId="264" priority="273">
      <formula>$F$14="No-activity conducted before reporting period"</formula>
    </cfRule>
    <cfRule type="expression" dxfId="263" priority="272">
      <formula>$F$14="No-activity will be conducted in next reporting period"</formula>
    </cfRule>
    <cfRule type="expression" dxfId="262" priority="270">
      <formula>$F$14="No-activity doesn't exist in my country"</formula>
    </cfRule>
    <cfRule type="expression" dxfId="261" priority="271" stopIfTrue="1">
      <formula>$F$14="I don't know-I couldn't find data to confirm"</formula>
    </cfRule>
  </conditionalFormatting>
  <conditionalFormatting sqref="K34">
    <cfRule type="expression" dxfId="260" priority="264" stopIfTrue="1">
      <formula>$F$16="No-activity conducted before reporting period"</formula>
    </cfRule>
    <cfRule type="cellIs" dxfId="259" priority="266" operator="between">
      <formula>61</formula>
      <formula>80</formula>
    </cfRule>
    <cfRule type="cellIs" dxfId="258" priority="267" operator="between">
      <formula>41</formula>
      <formula>60</formula>
    </cfRule>
    <cfRule type="cellIs" dxfId="257" priority="268" operator="between">
      <formula>21</formula>
      <formula>40</formula>
    </cfRule>
    <cfRule type="cellIs" dxfId="256" priority="269" operator="between">
      <formula>0</formula>
      <formula>20</formula>
    </cfRule>
    <cfRule type="expression" dxfId="255" priority="261" stopIfTrue="1">
      <formula>$F$16="No-activity doesn't exist in my country"</formula>
    </cfRule>
    <cfRule type="expression" dxfId="254" priority="262">
      <formula>$F$16="I don't know-I couldn't find data to confirm"</formula>
    </cfRule>
    <cfRule type="expression" dxfId="253" priority="263" stopIfTrue="1">
      <formula>$F$16="No-activity will be conducted in next reporting period"</formula>
    </cfRule>
    <cfRule type="cellIs" dxfId="252" priority="265" operator="between">
      <formula>81</formula>
      <formula>100</formula>
    </cfRule>
  </conditionalFormatting>
  <conditionalFormatting sqref="K37">
    <cfRule type="expression" dxfId="251" priority="254">
      <formula>$F$19="No-activity will be conducted in next reporting period"</formula>
    </cfRule>
    <cfRule type="expression" dxfId="250" priority="255">
      <formula>$F$19="No-activity conducted before reporting period"</formula>
    </cfRule>
    <cfRule type="expression" dxfId="249" priority="252">
      <formula>$F$19="No-activity doesn't exist in my country"</formula>
    </cfRule>
    <cfRule type="cellIs" dxfId="248" priority="256" operator="between">
      <formula>81</formula>
      <formula>100</formula>
    </cfRule>
    <cfRule type="cellIs" dxfId="247" priority="257" operator="between">
      <formula>61</formula>
      <formula>80</formula>
    </cfRule>
    <cfRule type="cellIs" dxfId="246" priority="258" operator="between">
      <formula>41</formula>
      <formula>60</formula>
    </cfRule>
    <cfRule type="cellIs" dxfId="245" priority="259" operator="between">
      <formula>21</formula>
      <formula>40</formula>
    </cfRule>
    <cfRule type="cellIs" dxfId="244" priority="260" operator="between">
      <formula>0</formula>
      <formula>20</formula>
    </cfRule>
    <cfRule type="expression" dxfId="243" priority="253" stopIfTrue="1">
      <formula>$F$19="I don't know-I couldn't find data to confirm"</formula>
    </cfRule>
  </conditionalFormatting>
  <conditionalFormatting sqref="K40">
    <cfRule type="cellIs" dxfId="242" priority="240" operator="between">
      <formula>41</formula>
      <formula>60</formula>
    </cfRule>
    <cfRule type="cellIs" dxfId="241" priority="239" operator="between">
      <formula>61</formula>
      <formula>80</formula>
    </cfRule>
    <cfRule type="cellIs" dxfId="240" priority="238" operator="between">
      <formula>81</formula>
      <formula>100</formula>
    </cfRule>
    <cfRule type="expression" dxfId="239" priority="237">
      <formula>$F$22="No-activity conducted before reporting period"</formula>
    </cfRule>
    <cfRule type="cellIs" dxfId="238" priority="241" operator="between">
      <formula>21</formula>
      <formula>40</formula>
    </cfRule>
    <cfRule type="expression" dxfId="237" priority="236">
      <formula>$F$22="No-activity will be conducted in next reporting period"</formula>
    </cfRule>
    <cfRule type="expression" dxfId="236" priority="235" stopIfTrue="1">
      <formula>$F$22="I don't know-I couldn't find data to confirm"</formula>
    </cfRule>
    <cfRule type="expression" dxfId="235" priority="234">
      <formula>$F$22="No-activity doesn't exist in my country"</formula>
    </cfRule>
    <cfRule type="cellIs" dxfId="234" priority="242" operator="between">
      <formula>0</formula>
      <formula>20</formula>
    </cfRule>
  </conditionalFormatting>
  <conditionalFormatting sqref="K42">
    <cfRule type="cellIs" dxfId="233" priority="250" operator="between">
      <formula>21</formula>
      <formula>40</formula>
    </cfRule>
    <cfRule type="cellIs" dxfId="232" priority="249" operator="between">
      <formula>41</formula>
      <formula>60</formula>
    </cfRule>
    <cfRule type="cellIs" dxfId="231" priority="248" operator="between">
      <formula>61</formula>
      <formula>80</formula>
    </cfRule>
    <cfRule type="cellIs" dxfId="230" priority="247" operator="between">
      <formula>81</formula>
      <formula>100</formula>
    </cfRule>
    <cfRule type="expression" dxfId="229" priority="246" stopIfTrue="1">
      <formula>$F$24="No-activity conducted before reporting period"</formula>
    </cfRule>
    <cfRule type="expression" dxfId="228" priority="245" stopIfTrue="1">
      <formula>$F$24="No-activity will be conducted in next reporting period"</formula>
    </cfRule>
    <cfRule type="expression" dxfId="227" priority="244">
      <formula>$F$24="I don't know-I couldn't find data to confirm"</formula>
    </cfRule>
    <cfRule type="expression" dxfId="226" priority="243" stopIfTrue="1">
      <formula>$F$24="No-activity doesn't exist in my country"</formula>
    </cfRule>
    <cfRule type="cellIs" dxfId="225" priority="251" operator="between">
      <formula>0</formula>
      <formula>20</formula>
    </cfRule>
  </conditionalFormatting>
  <conditionalFormatting sqref="K44">
    <cfRule type="cellIs" dxfId="224" priority="21" operator="between">
      <formula>0</formula>
      <formula>20</formula>
    </cfRule>
    <cfRule type="cellIs" dxfId="223" priority="20" operator="between">
      <formula>21</formula>
      <formula>40</formula>
    </cfRule>
    <cfRule type="cellIs" dxfId="222" priority="19" operator="between">
      <formula>41</formula>
      <formula>60</formula>
    </cfRule>
    <cfRule type="cellIs" dxfId="221" priority="18" operator="between">
      <formula>61</formula>
      <formula>80</formula>
    </cfRule>
    <cfRule type="cellIs" dxfId="220" priority="17" operator="between">
      <formula>81</formula>
      <formula>100</formula>
    </cfRule>
    <cfRule type="expression" dxfId="219" priority="16">
      <formula>$F$24="No-activity conducted before reporting period"</formula>
    </cfRule>
    <cfRule type="expression" dxfId="218" priority="15">
      <formula>$F$24="No-activity will be conducted in next reporting period"</formula>
    </cfRule>
    <cfRule type="expression" dxfId="217" priority="14">
      <formula>$F$24="I don't know-I couldn't find data to confirm"</formula>
    </cfRule>
    <cfRule type="expression" dxfId="216" priority="13">
      <formula>$F$24="No-activity doesn't exist in my country"</formula>
    </cfRule>
  </conditionalFormatting>
  <conditionalFormatting sqref="K48">
    <cfRule type="cellIs" dxfId="215" priority="116" operator="between">
      <formula>81</formula>
      <formula>100</formula>
    </cfRule>
    <cfRule type="expression" dxfId="214" priority="115">
      <formula>$F$15="No-activity conducted before reporting period"</formula>
    </cfRule>
    <cfRule type="expression" dxfId="213" priority="114">
      <formula>$F$15="No-activity will be conducted in next reporting period"</formula>
    </cfRule>
    <cfRule type="expression" dxfId="212" priority="113" stopIfTrue="1">
      <formula>$F$15="I don't know-I couldn't find data to confirm"</formula>
    </cfRule>
    <cfRule type="cellIs" dxfId="211" priority="117" operator="between">
      <formula>61</formula>
      <formula>80</formula>
    </cfRule>
    <cfRule type="cellIs" dxfId="210" priority="120" operator="between">
      <formula>0</formula>
      <formula>20</formula>
    </cfRule>
    <cfRule type="expression" dxfId="209" priority="112">
      <formula>$F$15="No-activity doesn't exist in my country"</formula>
    </cfRule>
    <cfRule type="cellIs" dxfId="208" priority="119" operator="between">
      <formula>21</formula>
      <formula>40</formula>
    </cfRule>
    <cfRule type="cellIs" dxfId="207" priority="118" operator="between">
      <formula>41</formula>
      <formula>60</formula>
    </cfRule>
  </conditionalFormatting>
  <conditionalFormatting sqref="K51">
    <cfRule type="cellIs" dxfId="206" priority="110" operator="between">
      <formula>21</formula>
      <formula>40</formula>
    </cfRule>
    <cfRule type="cellIs" dxfId="205" priority="111" operator="between">
      <formula>0</formula>
      <formula>20</formula>
    </cfRule>
    <cfRule type="cellIs" dxfId="204" priority="109" operator="between">
      <formula>41</formula>
      <formula>60</formula>
    </cfRule>
    <cfRule type="expression" dxfId="203" priority="103" stopIfTrue="1">
      <formula>$F$18="No-activity doesn't exist in my country"</formula>
    </cfRule>
    <cfRule type="expression" dxfId="202" priority="104">
      <formula>$F$18="I don't know-I couldn't find data to confirm"</formula>
    </cfRule>
    <cfRule type="expression" dxfId="201" priority="105" stopIfTrue="1">
      <formula>$F$18="No-activity will be conducted in next reporting period"</formula>
    </cfRule>
    <cfRule type="expression" dxfId="200" priority="106" stopIfTrue="1">
      <formula>$F$18="No-activity conducted before reporting period"</formula>
    </cfRule>
    <cfRule type="cellIs" dxfId="199" priority="107" operator="between">
      <formula>81</formula>
      <formula>100</formula>
    </cfRule>
    <cfRule type="cellIs" dxfId="198" priority="108" operator="between">
      <formula>61</formula>
      <formula>80</formula>
    </cfRule>
  </conditionalFormatting>
  <conditionalFormatting sqref="K53">
    <cfRule type="cellIs" dxfId="197" priority="101" operator="between">
      <formula>21</formula>
      <formula>40</formula>
    </cfRule>
    <cfRule type="cellIs" dxfId="196" priority="102" operator="between">
      <formula>0</formula>
      <formula>20</formula>
    </cfRule>
    <cfRule type="cellIs" dxfId="195" priority="100" operator="between">
      <formula>41</formula>
      <formula>60</formula>
    </cfRule>
    <cfRule type="expression" dxfId="194" priority="94">
      <formula>$F$20="No-activity doesn't exist in my country"</formula>
    </cfRule>
    <cfRule type="expression" dxfId="193" priority="95" stopIfTrue="1">
      <formula>$F$20="I don't know-I couldn't find data to confirm"</formula>
    </cfRule>
    <cfRule type="expression" dxfId="192" priority="96">
      <formula>$F$20="No-activity will be conducted in next reporting period"</formula>
    </cfRule>
    <cfRule type="expression" dxfId="191" priority="97">
      <formula>$F$20="No-activity conducted before reporting period"</formula>
    </cfRule>
    <cfRule type="cellIs" dxfId="190" priority="98" operator="between">
      <formula>81</formula>
      <formula>100</formula>
    </cfRule>
    <cfRule type="cellIs" dxfId="189" priority="99" operator="between">
      <formula>61</formula>
      <formula>80</formula>
    </cfRule>
  </conditionalFormatting>
  <conditionalFormatting sqref="K55">
    <cfRule type="expression" dxfId="188" priority="87">
      <formula>$F$22="No-activity will be conducted in next reporting period"</formula>
    </cfRule>
    <cfRule type="expression" dxfId="187" priority="85">
      <formula>$F$22="No-activity doesn't exist in my country"</formula>
    </cfRule>
    <cfRule type="expression" dxfId="186" priority="86" stopIfTrue="1">
      <formula>$F$22="I don't know-I couldn't find data to confirm"</formula>
    </cfRule>
    <cfRule type="expression" dxfId="185" priority="88">
      <formula>$F$22="No-activity conducted before reporting period"</formula>
    </cfRule>
    <cfRule type="cellIs" dxfId="184" priority="89" operator="between">
      <formula>81</formula>
      <formula>100</formula>
    </cfRule>
    <cfRule type="cellIs" dxfId="183" priority="90" operator="between">
      <formula>61</formula>
      <formula>80</formula>
    </cfRule>
    <cfRule type="cellIs" dxfId="182" priority="91" operator="between">
      <formula>41</formula>
      <formula>60</formula>
    </cfRule>
    <cfRule type="cellIs" dxfId="181" priority="92" operator="between">
      <formula>21</formula>
      <formula>40</formula>
    </cfRule>
    <cfRule type="cellIs" dxfId="180" priority="93" operator="between">
      <formula>0</formula>
      <formula>20</formula>
    </cfRule>
  </conditionalFormatting>
  <conditionalFormatting sqref="K57">
    <cfRule type="expression" dxfId="179" priority="68" stopIfTrue="1">
      <formula>$F$22="I don't know-I couldn't find data to confirm"</formula>
    </cfRule>
    <cfRule type="expression" dxfId="178" priority="67">
      <formula>$F$22="No-activity doesn't exist in my country"</formula>
    </cfRule>
    <cfRule type="expression" dxfId="177" priority="69">
      <formula>$F$22="No-activity will be conducted in next reporting period"</formula>
    </cfRule>
    <cfRule type="expression" dxfId="176" priority="70">
      <formula>$F$22="No-activity conducted before reporting period"</formula>
    </cfRule>
    <cfRule type="cellIs" dxfId="175" priority="71" operator="between">
      <formula>81</formula>
      <formula>100</formula>
    </cfRule>
    <cfRule type="cellIs" dxfId="174" priority="72" operator="between">
      <formula>61</formula>
      <formula>80</formula>
    </cfRule>
    <cfRule type="cellIs" dxfId="173" priority="73" operator="between">
      <formula>41</formula>
      <formula>60</formula>
    </cfRule>
    <cfRule type="cellIs" dxfId="172" priority="74" operator="between">
      <formula>21</formula>
      <formula>40</formula>
    </cfRule>
    <cfRule type="cellIs" dxfId="171" priority="75" operator="between">
      <formula>0</formula>
      <formula>20</formula>
    </cfRule>
  </conditionalFormatting>
  <conditionalFormatting sqref="K60">
    <cfRule type="expression" dxfId="170" priority="4">
      <formula>$F$22="No-activity will be conducted in next reporting period"</formula>
    </cfRule>
    <cfRule type="expression" dxfId="169" priority="3" stopIfTrue="1">
      <formula>$F$22="I don't know-I couldn't find data to confirm"</formula>
    </cfRule>
    <cfRule type="expression" dxfId="168" priority="2">
      <formula>$F$22="No-activity doesn't exist in my country"</formula>
    </cfRule>
    <cfRule type="cellIs" dxfId="167" priority="7" operator="between">
      <formula>61</formula>
      <formula>80</formula>
    </cfRule>
    <cfRule type="cellIs" dxfId="166" priority="10" operator="between">
      <formula>0</formula>
      <formula>20</formula>
    </cfRule>
    <cfRule type="cellIs" dxfId="165" priority="9" operator="between">
      <formula>21</formula>
      <formula>40</formula>
    </cfRule>
    <cfRule type="cellIs" dxfId="164" priority="8" operator="between">
      <formula>41</formula>
      <formula>60</formula>
    </cfRule>
    <cfRule type="cellIs" dxfId="163" priority="6" operator="between">
      <formula>81</formula>
      <formula>100</formula>
    </cfRule>
    <cfRule type="expression" dxfId="162" priority="5">
      <formula>$F$22="No-activity conducted before reporting period"</formula>
    </cfRule>
  </conditionalFormatting>
  <dataValidations count="2">
    <dataValidation type="custom" allowBlank="1" showInputMessage="1" showErrorMessage="1" sqref="G23:J23 G28:J28 G18:J18 G20:J20 G37:J37 G34:J34 G44:J44 G26:J26 G40:J40 G42:J42 G32:J32 G48:J48 G51:J51 G53:J53 G60:J60 G55:J55 G57:J57" xr:uid="{7D45A072-B04F-7E4F-89EF-FE391315D82D}">
      <formula1>$F18="Yes-data source confirmed and listed"</formula1>
    </dataValidation>
    <dataValidation type="custom" allowBlank="1" showInputMessage="1" showErrorMessage="1" sqref="G16:J16" xr:uid="{5154FD98-8004-E241-8481-32F2A07F78C7}">
      <formula1>$F16="yes-data source confirmed and listed"</formula1>
    </dataValidation>
  </dataValidations>
  <hyperlinks>
    <hyperlink ref="C8" r:id="rId1" xr:uid="{AF4A9645-7502-45B1-B435-A01998BCEFE7}"/>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713DBA4-1696-C545-B472-068CB25D98B6}">
          <x14:formula1>
            <xm:f>'Drop down menus'!$A$11:$A$14</xm:f>
          </x14:formula1>
          <xm:sqref>C11:C12</xm:sqref>
        </x14:dataValidation>
        <x14:dataValidation type="list" allowBlank="1" showInputMessage="1" showErrorMessage="1" xr:uid="{99DF086B-FB63-644D-8CB3-796B8238AB32}">
          <x14:formula1>
            <xm:f>'Drop down menus'!$A$4:$A$8</xm:f>
          </x14:formula1>
          <xm:sqref>F16 F18 F20 F23 F26 F28 F32 F34 F37 F42 F44 F40 F48 F51 F53 F60 F55 F57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46B6F-7D44-5B42-96A9-4B287978433B}">
  <sheetPr>
    <tabColor rgb="FFFF0000"/>
  </sheetPr>
  <dimension ref="A1:H22"/>
  <sheetViews>
    <sheetView zoomScaleNormal="100" workbookViewId="0">
      <selection activeCell="B26" sqref="B26"/>
    </sheetView>
  </sheetViews>
  <sheetFormatPr defaultColWidth="10.453125" defaultRowHeight="15.5"/>
  <cols>
    <col min="1" max="1" width="8" customWidth="1"/>
    <col min="2" max="2" width="78" style="220" customWidth="1"/>
    <col min="3" max="3" width="22.6328125" style="85" customWidth="1"/>
    <col min="4" max="4" width="12.1796875" customWidth="1"/>
    <col min="5" max="5" width="32.1796875" customWidth="1"/>
    <col min="6" max="6" width="13.1796875" customWidth="1"/>
    <col min="7" max="7" width="35.36328125" customWidth="1"/>
    <col min="8" max="8" width="18.6328125" customWidth="1"/>
  </cols>
  <sheetData>
    <row r="1" spans="1:8">
      <c r="B1" s="221" t="s">
        <v>341</v>
      </c>
    </row>
    <row r="2" spans="1:8">
      <c r="B2" s="222">
        <f>'CE POLICY INDICATORS'!C6</f>
        <v>0</v>
      </c>
    </row>
    <row r="3" spans="1:8" ht="16" thickBot="1"/>
    <row r="4" spans="1:8" ht="47" thickBot="1">
      <c r="A4" s="205" t="s">
        <v>334</v>
      </c>
      <c r="B4" s="206" t="s">
        <v>342</v>
      </c>
      <c r="C4" s="206" t="s">
        <v>44</v>
      </c>
      <c r="D4" s="207" t="s">
        <v>343</v>
      </c>
      <c r="E4" s="206" t="s">
        <v>48</v>
      </c>
      <c r="F4" s="207" t="s">
        <v>38</v>
      </c>
      <c r="G4" s="206" t="s">
        <v>49</v>
      </c>
      <c r="H4" s="208" t="s">
        <v>45</v>
      </c>
    </row>
    <row r="5" spans="1:8" ht="25" customHeight="1">
      <c r="A5" s="284" t="s">
        <v>344</v>
      </c>
      <c r="B5" s="217" t="str">
        <f>'CE POLICY INDICATORS'!C15</f>
        <v xml:space="preserve">% of technical working group (TWG) and Task Team (TT) meetings on DSD where RoC/community members participated during the reporting period
</v>
      </c>
      <c r="C5" s="209">
        <f>'CE POLICY INDICATORS'!F15</f>
        <v>0</v>
      </c>
      <c r="D5" s="209">
        <f>'CE POLICY INDICATORS'!G15</f>
        <v>0</v>
      </c>
      <c r="E5" s="209">
        <f>'CE POLICY INDICATORS'!H15</f>
        <v>0</v>
      </c>
      <c r="F5" s="209">
        <f>'CE POLICY INDICATORS'!I15</f>
        <v>0</v>
      </c>
      <c r="G5" s="209">
        <f>'CE POLICY INDICATORS'!J15</f>
        <v>0</v>
      </c>
      <c r="H5" s="210" t="e">
        <f>D5/F5*100</f>
        <v>#DIV/0!</v>
      </c>
    </row>
    <row r="6" spans="1:8" ht="24" customHeight="1">
      <c r="A6" s="285"/>
      <c r="B6" s="218" t="str">
        <f>'CE POLICY INDICATORS'!C17</f>
        <v xml:space="preserve">% of policy validation exercises where RoC/community members participated
</v>
      </c>
      <c r="C6" s="126">
        <f>'CE POLICY INDICATORS'!F17</f>
        <v>0</v>
      </c>
      <c r="D6" s="126">
        <f>'CE POLICY INDICATORS'!G17</f>
        <v>0</v>
      </c>
      <c r="E6" s="126">
        <f>'CE POLICY INDICATORS'!H17</f>
        <v>0</v>
      </c>
      <c r="F6" s="126">
        <f>'CE POLICY INDICATORS'!I17</f>
        <v>0</v>
      </c>
      <c r="G6" s="126">
        <f>'CE POLICY INDICATORS'!J17</f>
        <v>0</v>
      </c>
      <c r="H6" s="211" t="e">
        <f>D6/F6*100</f>
        <v>#DIV/0!</v>
      </c>
    </row>
    <row r="7" spans="1:8" ht="17.5">
      <c r="A7" s="285"/>
      <c r="B7" s="218" t="str">
        <f>'CE POLICY INDICATORS'!C19</f>
        <v>% of online DSD TWG and TT platforms that include RoC/community members</v>
      </c>
      <c r="C7" s="126">
        <f>'CE POLICY INDICATORS'!F19</f>
        <v>0</v>
      </c>
      <c r="D7" s="126">
        <f>'CE POLICY INDICATORS'!G19</f>
        <v>0</v>
      </c>
      <c r="E7" s="126">
        <f>'CE POLICY INDICATORS'!H19</f>
        <v>0</v>
      </c>
      <c r="F7" s="126">
        <f>'CE POLICY INDICATORS'!I19</f>
        <v>0</v>
      </c>
      <c r="G7" s="126">
        <f>'CE POLICY INDICATORS'!J19</f>
        <v>0</v>
      </c>
      <c r="H7" s="211" t="e">
        <f t="shared" ref="H7:H22" si="0">D7/F7*100</f>
        <v>#DIV/0!</v>
      </c>
    </row>
    <row r="8" spans="1:8" ht="22" customHeight="1">
      <c r="A8" s="285"/>
      <c r="B8" s="218" t="str">
        <f>'CE POLICY INDICATORS'!C22</f>
        <v xml:space="preserve">% of govt-developed DSD policy communication materials that ackowledged input from national networks of PLHIV
</v>
      </c>
      <c r="C8" s="126">
        <f>'CE POLICY INDICATORS'!F22</f>
        <v>0</v>
      </c>
      <c r="D8" s="126">
        <f>'CE POLICY INDICATORS'!G22</f>
        <v>0</v>
      </c>
      <c r="E8" s="126">
        <f>'CE POLICY INDICATORS'!H22</f>
        <v>0</v>
      </c>
      <c r="F8" s="126">
        <f>'CE POLICY INDICATORS'!I22</f>
        <v>0</v>
      </c>
      <c r="G8" s="126">
        <f>'CE POLICY INDICATORS'!J22</f>
        <v>0</v>
      </c>
      <c r="H8" s="211" t="e">
        <f t="shared" si="0"/>
        <v>#DIV/0!</v>
      </c>
    </row>
    <row r="9" spans="1:8" ht="25" customHeight="1">
      <c r="A9" s="285"/>
      <c r="B9" s="218" t="str">
        <f>'CE POLICY INDICATORS'!C25</f>
        <v xml:space="preserve">% of DSD-related monitoring and evaluation (M&amp;E) meetings that include RoC/community members
</v>
      </c>
      <c r="C9" s="126">
        <f>'CE POLICY INDICATORS'!F25</f>
        <v>0</v>
      </c>
      <c r="D9" s="126">
        <f>'CE POLICY INDICATORS'!G25</f>
        <v>0</v>
      </c>
      <c r="E9" s="126">
        <f>'CE POLICY INDICATORS'!H25</f>
        <v>0</v>
      </c>
      <c r="F9" s="126">
        <f>'CE POLICY INDICATORS'!I25</f>
        <v>0</v>
      </c>
      <c r="G9" s="126">
        <f>'CE POLICY INDICATORS'!J25</f>
        <v>0</v>
      </c>
      <c r="H9" s="211" t="e">
        <f t="shared" si="0"/>
        <v>#DIV/0!</v>
      </c>
    </row>
    <row r="10" spans="1:8" ht="24" customHeight="1" thickBot="1">
      <c r="A10" s="286"/>
      <c r="B10" s="219" t="str">
        <f>'CE POLICY INDICATORS'!C27</f>
        <v xml:space="preserve">% of DSD impact assessment/evaluations where RoC/community members participated
</v>
      </c>
      <c r="C10" s="212">
        <f>'CE POLICY INDICATORS'!F27</f>
        <v>0</v>
      </c>
      <c r="D10" s="212">
        <f>'CE POLICY INDICATORS'!G27</f>
        <v>0</v>
      </c>
      <c r="E10" s="212">
        <f>'CE POLICY INDICATORS'!H27</f>
        <v>0</v>
      </c>
      <c r="F10" s="212">
        <f>'CE POLICY INDICATORS'!I27</f>
        <v>0</v>
      </c>
      <c r="G10" s="212">
        <f>'CE POLICY INDICATORS'!J27</f>
        <v>0</v>
      </c>
      <c r="H10" s="213" t="e">
        <f t="shared" si="0"/>
        <v>#DIV/0!</v>
      </c>
    </row>
    <row r="11" spans="1:8" ht="31">
      <c r="A11" s="284" t="s">
        <v>338</v>
      </c>
      <c r="B11" s="214" t="str">
        <f>'CE PROGRAM INDICATORS'!C15</f>
        <v>% of meetings focused on DSD program design where RoC/community members participated</v>
      </c>
      <c r="C11" s="209">
        <f>'CE PROGRAM INDICATORS'!F15</f>
        <v>0</v>
      </c>
      <c r="D11" s="209">
        <f>'CE PROGRAM INDICATORS'!G15</f>
        <v>0</v>
      </c>
      <c r="E11" s="209">
        <f>'CE PROGRAM INDICATORS'!H15</f>
        <v>0</v>
      </c>
      <c r="F11" s="209">
        <f>'CE PROGRAM INDICATORS'!I15</f>
        <v>0</v>
      </c>
      <c r="G11" s="209">
        <f>'CE PROGRAM INDICATORS'!J15</f>
        <v>0</v>
      </c>
      <c r="H11" s="210" t="e">
        <f t="shared" si="0"/>
        <v>#DIV/0!</v>
      </c>
    </row>
    <row r="12" spans="1:8" ht="31">
      <c r="A12" s="285"/>
      <c r="B12" s="215" t="str">
        <f>'CE PROGRAM INDICATORS'!C17</f>
        <v xml:space="preserve">% of DSD planning meetings where RoC/community members provided recommendations on prioritization of DSD models </v>
      </c>
      <c r="C12" s="126">
        <f>'CE PROGRAM INDICATORS'!F17</f>
        <v>0</v>
      </c>
      <c r="D12" s="126">
        <f>'CE PROGRAM INDICATORS'!G17</f>
        <v>0</v>
      </c>
      <c r="E12" s="126">
        <f>'CE PROGRAM INDICATORS'!H17</f>
        <v>0</v>
      </c>
      <c r="F12" s="126">
        <f>'CE PROGRAM INDICATORS'!I17</f>
        <v>0</v>
      </c>
      <c r="G12" s="126">
        <f>'CE PROGRAM INDICATORS'!J17</f>
        <v>0</v>
      </c>
      <c r="H12" s="211" t="e">
        <f t="shared" si="0"/>
        <v>#DIV/0!</v>
      </c>
    </row>
    <row r="13" spans="1:8" ht="31">
      <c r="A13" s="285"/>
      <c r="B13" s="215" t="str">
        <f>'CE PROGRAM INDICATORS'!C20</f>
        <v>% of DSD health facility trainings that include RoC/community members as planners, facilitators and participants</v>
      </c>
      <c r="C13" s="126">
        <f>'CE PROGRAM INDICATORS'!F20</f>
        <v>0</v>
      </c>
      <c r="D13" s="126">
        <f>'CE PROGRAM INDICATORS'!G20</f>
        <v>0</v>
      </c>
      <c r="E13" s="126">
        <f>'CE PROGRAM INDICATORS'!H20</f>
        <v>0</v>
      </c>
      <c r="F13" s="126">
        <f>'CE PROGRAM INDICATORS'!I20</f>
        <v>0</v>
      </c>
      <c r="G13" s="126">
        <f>'CE PROGRAM INDICATORS'!J20</f>
        <v>0</v>
      </c>
      <c r="H13" s="211" t="e">
        <f t="shared" si="0"/>
        <v>#DIV/0!</v>
      </c>
    </row>
    <row r="14" spans="1:8" ht="20" customHeight="1">
      <c r="A14" s="285"/>
      <c r="B14" s="215" t="str">
        <f>'CE PROGRAM INDICATORS'!C23</f>
        <v xml:space="preserve">% of DSD M&amp;E tools development meetings where RoC/community members participated
</v>
      </c>
      <c r="C14" s="126">
        <f>'CE PROGRAM INDICATORS'!F23</f>
        <v>0</v>
      </c>
      <c r="D14" s="126">
        <f>'CE PROGRAM INDICATORS'!G23</f>
        <v>0</v>
      </c>
      <c r="E14" s="126">
        <f>'CE PROGRAM INDICATORS'!H23</f>
        <v>0</v>
      </c>
      <c r="F14" s="126">
        <f>'CE PROGRAM INDICATORS'!I23</f>
        <v>0</v>
      </c>
      <c r="G14" s="126">
        <f>'CE PROGRAM INDICATORS'!J23</f>
        <v>0</v>
      </c>
      <c r="H14" s="211" t="e">
        <f t="shared" si="0"/>
        <v>#DIV/0!</v>
      </c>
    </row>
    <row r="15" spans="1:8" ht="23" customHeight="1">
      <c r="A15" s="285"/>
      <c r="B15" s="215" t="str">
        <f>'CE PROGRAM INDICATORS'!C25</f>
        <v xml:space="preserve">% of DSD supportive supervision visits that include RoC/community members
</v>
      </c>
      <c r="C15" s="126">
        <f>'CE PROGRAM INDICATORS'!F25</f>
        <v>0</v>
      </c>
      <c r="D15" s="126">
        <f>'CE PROGRAM INDICATORS'!G25</f>
        <v>0</v>
      </c>
      <c r="E15" s="126">
        <f>'CE PROGRAM INDICATORS'!H25</f>
        <v>0</v>
      </c>
      <c r="F15" s="126">
        <f>'CE PROGRAM INDICATORS'!I25</f>
        <v>0</v>
      </c>
      <c r="G15" s="126">
        <f>'CE PROGRAM INDICATORS'!J25</f>
        <v>0</v>
      </c>
      <c r="H15" s="211" t="e">
        <f t="shared" si="0"/>
        <v>#DIV/0!</v>
      </c>
    </row>
    <row r="16" spans="1:8" ht="36" customHeight="1" thickBot="1">
      <c r="A16" s="286"/>
      <c r="B16" s="216" t="str">
        <f>'CE PROGRAM INDICATORS'!C27</f>
        <v xml:space="preserve">% of CQUIN Capability Maturity Model self assessments conducted by MOH where RoC/community members participated and led on community engagement domain
 </v>
      </c>
      <c r="C16" s="212">
        <f>'CE PROGRAM INDICATORS'!F27</f>
        <v>0</v>
      </c>
      <c r="D16" s="212">
        <f>'CE PROGRAM INDICATORS'!G27</f>
        <v>0</v>
      </c>
      <c r="E16" s="212">
        <f>'CE PROGRAM INDICATORS'!H27</f>
        <v>0</v>
      </c>
      <c r="F16" s="212">
        <f>'CE PROGRAM INDICATORS'!I27</f>
        <v>0</v>
      </c>
      <c r="G16" s="212">
        <f>'CE PROGRAM INDICATORS'!J27</f>
        <v>0</v>
      </c>
      <c r="H16" s="213" t="e">
        <f t="shared" si="0"/>
        <v>#DIV/0!</v>
      </c>
    </row>
    <row r="17" spans="1:8" ht="26" customHeight="1">
      <c r="A17" s="284" t="s">
        <v>345</v>
      </c>
      <c r="B17" s="214" t="str">
        <f>'CE COMMUNITY INDICATORS'!C16</f>
        <v>% of thematic working group meetings where RoC/community members presented</v>
      </c>
      <c r="C17" s="209">
        <f>'CE COMMUNITY INDICATORS'!F16</f>
        <v>0</v>
      </c>
      <c r="D17" s="209">
        <f>'CE COMMUNITY INDICATORS'!G16</f>
        <v>0</v>
      </c>
      <c r="E17" s="209">
        <f>'CE COMMUNITY INDICATORS'!H16</f>
        <v>0</v>
      </c>
      <c r="F17" s="209">
        <f>'CE COMMUNITY INDICATORS'!I16</f>
        <v>0</v>
      </c>
      <c r="G17" s="209">
        <f>'CE COMMUNITY INDICATORS'!J16</f>
        <v>0</v>
      </c>
      <c r="H17" s="210" t="e">
        <f t="shared" si="0"/>
        <v>#DIV/0!</v>
      </c>
    </row>
    <row r="18" spans="1:8" ht="46.5">
      <c r="A18" s="285"/>
      <c r="B18" s="215" t="str">
        <f>'CE COMMUNITY INDICATORS'!C19</f>
        <v xml:space="preserve">% of DSD sensitization/demand creation activities led by or actively involving RoC/community members 
</v>
      </c>
      <c r="C18" s="126">
        <f>'CE COMMUNITY INDICATORS'!F19</f>
        <v>0</v>
      </c>
      <c r="D18" s="126">
        <f>'CE COMMUNITY INDICATORS'!G19</f>
        <v>0</v>
      </c>
      <c r="E18" s="126">
        <f>'CE COMMUNITY INDICATORS'!H19</f>
        <v>0</v>
      </c>
      <c r="F18" s="126">
        <f>'CE COMMUNITY INDICATORS'!I19</f>
        <v>0</v>
      </c>
      <c r="G18" s="126">
        <f>'CE COMMUNITY INDICATORS'!J19</f>
        <v>0</v>
      </c>
      <c r="H18" s="211" t="e">
        <f t="shared" si="0"/>
        <v>#DIV/0!</v>
      </c>
    </row>
    <row r="19" spans="1:8" ht="17.5">
      <c r="A19" s="285"/>
      <c r="B19" s="215" t="str">
        <f>'CE COMMUNITY INDICATORS'!C21</f>
        <v>% of health facilities with DSD where RoC work as service providers</v>
      </c>
      <c r="C19" s="126">
        <f>'CE COMMUNITY INDICATORS'!F21</f>
        <v>0</v>
      </c>
      <c r="D19" s="126">
        <f>'CE COMMUNITY INDICATORS'!G21</f>
        <v>0</v>
      </c>
      <c r="E19" s="126">
        <f>'CE COMMUNITY INDICATORS'!H21</f>
        <v>0</v>
      </c>
      <c r="F19" s="126">
        <f>'CE COMMUNITY INDICATORS'!I21</f>
        <v>0</v>
      </c>
      <c r="G19" s="126">
        <f>'CE COMMUNITY INDICATORS'!J21</f>
        <v>0</v>
      </c>
      <c r="H19" s="211" t="e">
        <f t="shared" si="0"/>
        <v>#DIV/0!</v>
      </c>
    </row>
    <row r="20" spans="1:8" ht="17.5">
      <c r="A20" s="285"/>
      <c r="B20" s="215" t="str">
        <f>'CE COMMUNITY INDICATORS'!C23</f>
        <v>% of peer educators who attended health education learning sessions</v>
      </c>
      <c r="C20" s="126">
        <f>'CE COMMUNITY INDICATORS'!F23</f>
        <v>0</v>
      </c>
      <c r="D20" s="126">
        <f>'CE COMMUNITY INDICATORS'!G23</f>
        <v>0</v>
      </c>
      <c r="E20" s="126">
        <f>'CE COMMUNITY INDICATORS'!H23</f>
        <v>0</v>
      </c>
      <c r="F20" s="126">
        <f>'CE COMMUNITY INDICATORS'!I23</f>
        <v>0</v>
      </c>
      <c r="G20" s="126">
        <f>'CE COMMUNITY INDICATORS'!J23</f>
        <v>0</v>
      </c>
      <c r="H20" s="211" t="e">
        <f t="shared" si="0"/>
        <v>#DIV/0!</v>
      </c>
    </row>
    <row r="21" spans="1:8" ht="21" customHeight="1">
      <c r="A21" s="285"/>
      <c r="B21" s="215" t="str">
        <f>'CE COMMUNITY INDICATORS'!C25</f>
        <v>% of RoC/community members who attended health education learning sessions</v>
      </c>
      <c r="C21" s="126">
        <f>'CE COMMUNITY INDICATORS'!F25</f>
        <v>0</v>
      </c>
      <c r="D21" s="126">
        <f>'CE COMMUNITY INDICATORS'!G25</f>
        <v>0</v>
      </c>
      <c r="E21" s="126">
        <f>'CE COMMUNITY INDICATORS'!H25</f>
        <v>0</v>
      </c>
      <c r="F21" s="126">
        <f>'CE COMMUNITY INDICATORS'!I25</f>
        <v>0</v>
      </c>
      <c r="G21" s="126">
        <f>'CE COMMUNITY INDICATORS'!J25</f>
        <v>0</v>
      </c>
      <c r="H21" s="211" t="e">
        <f t="shared" si="0"/>
        <v>#DIV/0!</v>
      </c>
    </row>
    <row r="22" spans="1:8" ht="31.5" thickBot="1">
      <c r="A22" s="286"/>
      <c r="B22" s="216" t="str">
        <f>'CE COMMUNITY INDICATORS'!C28</f>
        <v>% of health facilities offering DSD services where community score cards and/or RoC satisfaction surveys are implemented</v>
      </c>
      <c r="C22" s="212">
        <f>'CE COMMUNITY INDICATORS'!F28</f>
        <v>0</v>
      </c>
      <c r="D22" s="212">
        <f>'CE COMMUNITY INDICATORS'!G28</f>
        <v>0</v>
      </c>
      <c r="E22" s="212">
        <f>'CE COMMUNITY INDICATORS'!H28</f>
        <v>0</v>
      </c>
      <c r="F22" s="212">
        <f>'CE COMMUNITY INDICATORS'!I28</f>
        <v>0</v>
      </c>
      <c r="G22" s="212">
        <f>'CE COMMUNITY INDICATORS'!J28</f>
        <v>0</v>
      </c>
      <c r="H22" s="213" t="e">
        <f t="shared" si="0"/>
        <v>#DIV/0!</v>
      </c>
    </row>
  </sheetData>
  <mergeCells count="3">
    <mergeCell ref="A5:A10"/>
    <mergeCell ref="A11:A16"/>
    <mergeCell ref="A17:A22"/>
  </mergeCells>
  <conditionalFormatting sqref="H5">
    <cfRule type="cellIs" dxfId="161" priority="162" operator="between">
      <formula>0</formula>
      <formula>20</formula>
    </cfRule>
    <cfRule type="cellIs" dxfId="160" priority="161" operator="between">
      <formula>21</formula>
      <formula>40</formula>
    </cfRule>
    <cfRule type="cellIs" dxfId="159" priority="160" operator="between">
      <formula>41</formula>
      <formula>60</formula>
    </cfRule>
    <cfRule type="cellIs" dxfId="158" priority="159" operator="between">
      <formula>61</formula>
      <formula>80</formula>
    </cfRule>
    <cfRule type="cellIs" dxfId="157" priority="158" operator="between">
      <formula>81</formula>
      <formula>100</formula>
    </cfRule>
    <cfRule type="expression" dxfId="156" priority="157">
      <formula>$G$19="No-activity conducted before reporting period"</formula>
    </cfRule>
    <cfRule type="expression" dxfId="155" priority="156">
      <formula>$G$19="No-activity will be conducted in next reporting period"</formula>
    </cfRule>
    <cfRule type="expression" dxfId="154" priority="155" stopIfTrue="1">
      <formula>$G$19="I don't know-I couldn't find data to confirm"</formula>
    </cfRule>
    <cfRule type="expression" dxfId="153" priority="154">
      <formula>$G$19="No-activity doesn't exist in my country"</formula>
    </cfRule>
  </conditionalFormatting>
  <conditionalFormatting sqref="H6">
    <cfRule type="cellIs" dxfId="152" priority="153" operator="between">
      <formula>0</formula>
      <formula>20</formula>
    </cfRule>
    <cfRule type="expression" dxfId="151" priority="145" stopIfTrue="1">
      <formula>$C$6="No-activity doesn't exist in my country"</formula>
    </cfRule>
    <cfRule type="expression" dxfId="150" priority="146" stopIfTrue="1">
      <formula>$C$6="I don't know-I couldn't find data to confirm"</formula>
    </cfRule>
    <cfRule type="expression" dxfId="149" priority="147">
      <formula>$C$6="No-activity will be conducted in next reporting period"</formula>
    </cfRule>
    <cfRule type="expression" dxfId="148" priority="148">
      <formula>$C$6="No-activity conducted before reporting period"</formula>
    </cfRule>
    <cfRule type="cellIs" dxfId="147" priority="149" operator="between">
      <formula>81</formula>
      <formula>100</formula>
    </cfRule>
    <cfRule type="cellIs" dxfId="146" priority="150" operator="between">
      <formula>61</formula>
      <formula>80</formula>
    </cfRule>
    <cfRule type="cellIs" dxfId="145" priority="151" operator="between">
      <formula>41</formula>
      <formula>60</formula>
    </cfRule>
    <cfRule type="cellIs" dxfId="144" priority="152" operator="between">
      <formula>21</formula>
      <formula>40</formula>
    </cfRule>
  </conditionalFormatting>
  <conditionalFormatting sqref="H7">
    <cfRule type="expression" dxfId="143" priority="136">
      <formula>$C$7="No-activity doesn't exist in my country"</formula>
    </cfRule>
    <cfRule type="cellIs" dxfId="142" priority="142" operator="between">
      <formula>41</formula>
      <formula>60</formula>
    </cfRule>
    <cfRule type="cellIs" dxfId="141" priority="144" operator="between">
      <formula>0</formula>
      <formula>20</formula>
    </cfRule>
    <cfRule type="cellIs" dxfId="140" priority="143" operator="between">
      <formula>21</formula>
      <formula>40</formula>
    </cfRule>
    <cfRule type="cellIs" dxfId="139" priority="141" operator="between">
      <formula>61</formula>
      <formula>80</formula>
    </cfRule>
    <cfRule type="cellIs" dxfId="138" priority="140" operator="between">
      <formula>81</formula>
      <formula>100</formula>
    </cfRule>
    <cfRule type="expression" dxfId="137" priority="139" stopIfTrue="1">
      <formula>$C$7="No-activity conducted before reporting period"</formula>
    </cfRule>
    <cfRule type="expression" dxfId="136" priority="138" stopIfTrue="1">
      <formula>$C$7="No-activity will be conducted in next reporting period"</formula>
    </cfRule>
    <cfRule type="expression" dxfId="135" priority="137">
      <formula>$C$7="I don't know-I couldn't find data to confirm"</formula>
    </cfRule>
  </conditionalFormatting>
  <conditionalFormatting sqref="H8">
    <cfRule type="expression" dxfId="134" priority="127">
      <formula>$C$8="No-activity doesn't exist in my country"</formula>
    </cfRule>
    <cfRule type="cellIs" dxfId="133" priority="135" operator="between">
      <formula>0</formula>
      <formula>20</formula>
    </cfRule>
    <cfRule type="cellIs" dxfId="132" priority="133" operator="between">
      <formula>41</formula>
      <formula>60</formula>
    </cfRule>
    <cfRule type="cellIs" dxfId="131" priority="132" operator="between">
      <formula>61</formula>
      <formula>80</formula>
    </cfRule>
    <cfRule type="cellIs" dxfId="130" priority="131" operator="between">
      <formula>81</formula>
      <formula>100</formula>
    </cfRule>
    <cfRule type="expression" dxfId="129" priority="130">
      <formula>$C$8="No-activity conducted before reporting period"</formula>
    </cfRule>
    <cfRule type="expression" dxfId="128" priority="129">
      <formula>$C$8="No-activity will be conducted in next reporting period"</formula>
    </cfRule>
    <cfRule type="expression" dxfId="127" priority="128" stopIfTrue="1">
      <formula>$C$8="I don't know-I couldn't find data to confirm"</formula>
    </cfRule>
    <cfRule type="cellIs" dxfId="126" priority="134" operator="between">
      <formula>21</formula>
      <formula>40</formula>
    </cfRule>
  </conditionalFormatting>
  <conditionalFormatting sqref="H9">
    <cfRule type="cellIs" dxfId="125" priority="122" operator="between">
      <formula>81</formula>
      <formula>100</formula>
    </cfRule>
    <cfRule type="cellIs" dxfId="124" priority="126" operator="between">
      <formula>0</formula>
      <formula>20</formula>
    </cfRule>
    <cfRule type="cellIs" dxfId="123" priority="125" operator="between">
      <formula>21</formula>
      <formula>40</formula>
    </cfRule>
    <cfRule type="cellIs" dxfId="122" priority="124" operator="between">
      <formula>41</formula>
      <formula>60</formula>
    </cfRule>
    <cfRule type="cellIs" dxfId="121" priority="123" operator="between">
      <formula>61</formula>
      <formula>80</formula>
    </cfRule>
    <cfRule type="expression" dxfId="120" priority="121" stopIfTrue="1">
      <formula>$C$9="No-activity conducted before reporting period"</formula>
    </cfRule>
    <cfRule type="expression" dxfId="119" priority="120" stopIfTrue="1">
      <formula>$C$9="No-activity will be conducted in next reporting period"</formula>
    </cfRule>
    <cfRule type="expression" dxfId="118" priority="119">
      <formula>$C$9="I don't know-I couldn't find data to confirm"</formula>
    </cfRule>
    <cfRule type="expression" dxfId="117" priority="118" stopIfTrue="1">
      <formula>$C$9="No-activity doesn't exist in my country"</formula>
    </cfRule>
  </conditionalFormatting>
  <conditionalFormatting sqref="H10">
    <cfRule type="cellIs" dxfId="116" priority="117" operator="between">
      <formula>0</formula>
      <formula>20</formula>
    </cfRule>
    <cfRule type="cellIs" dxfId="115" priority="116" operator="between">
      <formula>21</formula>
      <formula>40</formula>
    </cfRule>
    <cfRule type="cellIs" dxfId="114" priority="115" operator="between">
      <formula>41</formula>
      <formula>60</formula>
    </cfRule>
    <cfRule type="cellIs" dxfId="113" priority="114" operator="between">
      <formula>61</formula>
      <formula>80</formula>
    </cfRule>
    <cfRule type="cellIs" dxfId="112" priority="113" operator="between">
      <formula>81</formula>
      <formula>100</formula>
    </cfRule>
    <cfRule type="expression" dxfId="111" priority="112">
      <formula>$C$10="No-activity conducted before reporting period"</formula>
    </cfRule>
    <cfRule type="expression" dxfId="110" priority="111">
      <formula>$C$10="No-activity will be conducted in next reporting period"</formula>
    </cfRule>
    <cfRule type="expression" dxfId="109" priority="110" stopIfTrue="1">
      <formula>$C$10="I don't know-I couldn't find data to confirm"</formula>
    </cfRule>
    <cfRule type="expression" dxfId="108" priority="109">
      <formula>$C$10="No-activity doesn't exist in my country"</formula>
    </cfRule>
  </conditionalFormatting>
  <conditionalFormatting sqref="H11">
    <cfRule type="expression" dxfId="107" priority="102" stopIfTrue="1">
      <formula>$C$11="No-activity will be conducted in next reporting period"</formula>
    </cfRule>
    <cfRule type="cellIs" dxfId="106" priority="108" operator="between">
      <formula>0</formula>
      <formula>20</formula>
    </cfRule>
    <cfRule type="cellIs" dxfId="105" priority="107" operator="between">
      <formula>21</formula>
      <formula>40</formula>
    </cfRule>
    <cfRule type="cellIs" dxfId="104" priority="106" operator="between">
      <formula>41</formula>
      <formula>60</formula>
    </cfRule>
    <cfRule type="cellIs" dxfId="103" priority="105" operator="between">
      <formula>61</formula>
      <formula>80</formula>
    </cfRule>
    <cfRule type="cellIs" dxfId="102" priority="104" operator="between">
      <formula>81</formula>
      <formula>100</formula>
    </cfRule>
    <cfRule type="expression" dxfId="101" priority="103" stopIfTrue="1">
      <formula>$C$11="No-activity conducted before reporting period"</formula>
    </cfRule>
    <cfRule type="expression" dxfId="100" priority="101">
      <formula>$C$11="I don't know-I couldn't find data to confirm"</formula>
    </cfRule>
    <cfRule type="expression" dxfId="99" priority="100" stopIfTrue="1">
      <formula>$C$11="No-activity doesn't exist in my country"</formula>
    </cfRule>
  </conditionalFormatting>
  <conditionalFormatting sqref="H12">
    <cfRule type="cellIs" dxfId="98" priority="99" operator="between">
      <formula>0</formula>
      <formula>20</formula>
    </cfRule>
    <cfRule type="expression" dxfId="97" priority="91">
      <formula>$C$12="No-activity doesn't exist in my country"</formula>
    </cfRule>
    <cfRule type="expression" dxfId="96" priority="92" stopIfTrue="1">
      <formula>$C$12="I don't know-I couldn't find data to confirm"</formula>
    </cfRule>
    <cfRule type="expression" dxfId="95" priority="93">
      <formula>$C$12="No-activity will be conducted in next reporting period"</formula>
    </cfRule>
    <cfRule type="cellIs" dxfId="94" priority="98" operator="between">
      <formula>21</formula>
      <formula>40</formula>
    </cfRule>
    <cfRule type="expression" dxfId="93" priority="94">
      <formula>$C$12="No-activity conducted before reporting period"</formula>
    </cfRule>
    <cfRule type="cellIs" dxfId="92" priority="95" operator="between">
      <formula>81</formula>
      <formula>100</formula>
    </cfRule>
    <cfRule type="cellIs" dxfId="91" priority="96" operator="between">
      <formula>61</formula>
      <formula>80</formula>
    </cfRule>
    <cfRule type="cellIs" dxfId="90" priority="97" operator="between">
      <formula>41</formula>
      <formula>60</formula>
    </cfRule>
  </conditionalFormatting>
  <conditionalFormatting sqref="H13">
    <cfRule type="expression" dxfId="89" priority="82" stopIfTrue="1">
      <formula>$C$13="No-activity doesn't exist in my country"</formula>
    </cfRule>
    <cfRule type="expression" dxfId="88" priority="83">
      <formula>$C$13="I don't know-I couldn't find data to confirm"</formula>
    </cfRule>
    <cfRule type="expression" dxfId="87" priority="84" stopIfTrue="1">
      <formula>$C$13="No-activity will be conducted in next reporting period"</formula>
    </cfRule>
    <cfRule type="expression" dxfId="86" priority="85" stopIfTrue="1">
      <formula>$C$13="No-activity conducted before reporting period"</formula>
    </cfRule>
    <cfRule type="cellIs" dxfId="85" priority="86" operator="between">
      <formula>81</formula>
      <formula>100</formula>
    </cfRule>
    <cfRule type="cellIs" dxfId="84" priority="87" operator="between">
      <formula>61</formula>
      <formula>80</formula>
    </cfRule>
    <cfRule type="cellIs" dxfId="83" priority="88" operator="between">
      <formula>41</formula>
      <formula>60</formula>
    </cfRule>
    <cfRule type="cellIs" dxfId="82" priority="89" operator="between">
      <formula>21</formula>
      <formula>40</formula>
    </cfRule>
    <cfRule type="cellIs" dxfId="81" priority="90" operator="between">
      <formula>0</formula>
      <formula>20</formula>
    </cfRule>
  </conditionalFormatting>
  <conditionalFormatting sqref="H14">
    <cfRule type="cellIs" dxfId="80" priority="80" operator="between">
      <formula>21</formula>
      <formula>40</formula>
    </cfRule>
    <cfRule type="cellIs" dxfId="79" priority="81" operator="between">
      <formula>0</formula>
      <formula>20</formula>
    </cfRule>
    <cfRule type="cellIs" dxfId="78" priority="79" operator="between">
      <formula>41</formula>
      <formula>60</formula>
    </cfRule>
    <cfRule type="cellIs" dxfId="77" priority="78" operator="between">
      <formula>61</formula>
      <formula>80</formula>
    </cfRule>
    <cfRule type="cellIs" dxfId="76" priority="77" operator="between">
      <formula>81</formula>
      <formula>100</formula>
    </cfRule>
    <cfRule type="expression" dxfId="75" priority="76">
      <formula>$C$14="No-activity conducted before reporting period"</formula>
    </cfRule>
    <cfRule type="expression" dxfId="74" priority="75">
      <formula>$C$14="No-activity will be conducted in next reporting period"</formula>
    </cfRule>
    <cfRule type="expression" dxfId="73" priority="74" stopIfTrue="1">
      <formula>$C$14="I don't know-I couldn't find data to confirm"</formula>
    </cfRule>
    <cfRule type="expression" dxfId="72" priority="73">
      <formula>$C$14="No-activity doesn't exist in my country"</formula>
    </cfRule>
  </conditionalFormatting>
  <conditionalFormatting sqref="H15">
    <cfRule type="expression" dxfId="71" priority="64" stopIfTrue="1">
      <formula>$C$15="No-activity doesn't exist in my country"</formula>
    </cfRule>
    <cfRule type="cellIs" dxfId="70" priority="72" operator="between">
      <formula>0</formula>
      <formula>20</formula>
    </cfRule>
    <cfRule type="cellIs" dxfId="69" priority="71" operator="between">
      <formula>21</formula>
      <formula>40</formula>
    </cfRule>
    <cfRule type="cellIs" dxfId="68" priority="70" operator="between">
      <formula>41</formula>
      <formula>60</formula>
    </cfRule>
    <cfRule type="cellIs" dxfId="67" priority="69" operator="between">
      <formula>61</formula>
      <formula>80</formula>
    </cfRule>
    <cfRule type="cellIs" dxfId="66" priority="68" operator="between">
      <formula>81</formula>
      <formula>100</formula>
    </cfRule>
    <cfRule type="expression" dxfId="65" priority="67" stopIfTrue="1">
      <formula>$C$15="No-activity conducted before reporting period"</formula>
    </cfRule>
    <cfRule type="expression" dxfId="64" priority="66" stopIfTrue="1">
      <formula>$C$15="No-activity will be conducted in next reporting period"</formula>
    </cfRule>
    <cfRule type="expression" dxfId="63" priority="65">
      <formula>$C$15="I don't know-I couldn't find data to confirm"</formula>
    </cfRule>
  </conditionalFormatting>
  <conditionalFormatting sqref="H16">
    <cfRule type="cellIs" dxfId="62" priority="63" operator="between">
      <formula>0</formula>
      <formula>20</formula>
    </cfRule>
    <cfRule type="cellIs" dxfId="61" priority="61" operator="between">
      <formula>41</formula>
      <formula>60</formula>
    </cfRule>
    <cfRule type="cellIs" dxfId="60" priority="60" operator="between">
      <formula>61</formula>
      <formula>80</formula>
    </cfRule>
    <cfRule type="cellIs" dxfId="59" priority="59" operator="between">
      <formula>81</formula>
      <formula>100</formula>
    </cfRule>
    <cfRule type="expression" dxfId="58" priority="58" stopIfTrue="1">
      <formula>$C$16="No-activity conducted before reporting period"</formula>
    </cfRule>
    <cfRule type="expression" dxfId="57" priority="57" stopIfTrue="1">
      <formula>$C$16="No-activity will be conducted in next reporting period"</formula>
    </cfRule>
    <cfRule type="expression" dxfId="56" priority="56">
      <formula>$C$16="I don't know-I couldn't find data to confirm"</formula>
    </cfRule>
    <cfRule type="cellIs" dxfId="55" priority="62" operator="between">
      <formula>21</formula>
      <formula>40</formula>
    </cfRule>
    <cfRule type="expression" dxfId="54" priority="55" stopIfTrue="1">
      <formula>$C$16="No-activity doesn't exist in my country"</formula>
    </cfRule>
  </conditionalFormatting>
  <conditionalFormatting sqref="H17">
    <cfRule type="cellIs" dxfId="53" priority="54" operator="between">
      <formula>0</formula>
      <formula>20</formula>
    </cfRule>
    <cfRule type="cellIs" dxfId="52" priority="53" operator="between">
      <formula>21</formula>
      <formula>40</formula>
    </cfRule>
    <cfRule type="cellIs" dxfId="51" priority="52" operator="between">
      <formula>41</formula>
      <formula>60</formula>
    </cfRule>
    <cfRule type="cellIs" dxfId="50" priority="51" operator="between">
      <formula>61</formula>
      <formula>80</formula>
    </cfRule>
    <cfRule type="cellIs" dxfId="49" priority="50" operator="between">
      <formula>81</formula>
      <formula>100</formula>
    </cfRule>
    <cfRule type="expression" dxfId="48" priority="49">
      <formula>$C$17="No-activity conducted before reporting period"</formula>
    </cfRule>
    <cfRule type="expression" dxfId="47" priority="48">
      <formula>$C$17="No-activity will be conducted in next reporting period"</formula>
    </cfRule>
    <cfRule type="expression" dxfId="46" priority="47" stopIfTrue="1">
      <formula>$C$17="I don't know-I couldn't find data to confirm"</formula>
    </cfRule>
    <cfRule type="expression" dxfId="45" priority="46">
      <formula>$C$17="No-activity doesn't exist in my country"</formula>
    </cfRule>
  </conditionalFormatting>
  <conditionalFormatting sqref="H18">
    <cfRule type="cellIs" dxfId="44" priority="44" operator="between">
      <formula>21</formula>
      <formula>40</formula>
    </cfRule>
    <cfRule type="cellIs" dxfId="43" priority="41" operator="between">
      <formula>81</formula>
      <formula>100</formula>
    </cfRule>
    <cfRule type="cellIs" dxfId="42" priority="45" operator="between">
      <formula>0</formula>
      <formula>20</formula>
    </cfRule>
    <cfRule type="cellIs" dxfId="41" priority="43" operator="between">
      <formula>41</formula>
      <formula>60</formula>
    </cfRule>
    <cfRule type="cellIs" dxfId="40" priority="42" operator="between">
      <formula>61</formula>
      <formula>80</formula>
    </cfRule>
    <cfRule type="expression" dxfId="39" priority="40" stopIfTrue="1">
      <formula>$C$18="No-activity conducted before reporting period"</formula>
    </cfRule>
    <cfRule type="expression" dxfId="38" priority="39" stopIfTrue="1">
      <formula>$C$18="No-activity will be conducted in next reporting period"</formula>
    </cfRule>
    <cfRule type="expression" dxfId="37" priority="38">
      <formula>$C$18="I don't know-I couldn't find data to confirm"</formula>
    </cfRule>
    <cfRule type="expression" dxfId="36" priority="37" stopIfTrue="1">
      <formula>$C$18="No-activity doesn't exist in my country"</formula>
    </cfRule>
  </conditionalFormatting>
  <conditionalFormatting sqref="H19">
    <cfRule type="expression" dxfId="35" priority="28">
      <formula>$C$19="No-activity doesn't exist in my country"</formula>
    </cfRule>
    <cfRule type="cellIs" dxfId="34" priority="32" operator="between">
      <formula>81</formula>
      <formula>100</formula>
    </cfRule>
    <cfRule type="expression" dxfId="33" priority="29" stopIfTrue="1">
      <formula>$C$19="I don't know-I couldn't find data to confirm"</formula>
    </cfRule>
    <cfRule type="expression" dxfId="32" priority="30">
      <formula>$C$19="No-activity will be conducted in next reporting period"</formula>
    </cfRule>
    <cfRule type="expression" dxfId="31" priority="31">
      <formula>$C$19="No-activity conducted before reporting period"</formula>
    </cfRule>
    <cfRule type="cellIs" dxfId="30" priority="36" operator="between">
      <formula>0</formula>
      <formula>20</formula>
    </cfRule>
    <cfRule type="cellIs" dxfId="29" priority="35" operator="between">
      <formula>21</formula>
      <formula>40</formula>
    </cfRule>
    <cfRule type="cellIs" dxfId="28" priority="34" operator="between">
      <formula>41</formula>
      <formula>60</formula>
    </cfRule>
    <cfRule type="cellIs" dxfId="27" priority="33" operator="between">
      <formula>61</formula>
      <formula>80</formula>
    </cfRule>
  </conditionalFormatting>
  <conditionalFormatting sqref="H20">
    <cfRule type="cellIs" dxfId="26" priority="25" operator="between">
      <formula>41</formula>
      <formula>60</formula>
    </cfRule>
    <cfRule type="cellIs" dxfId="25" priority="26" operator="between">
      <formula>21</formula>
      <formula>40</formula>
    </cfRule>
    <cfRule type="cellIs" dxfId="24" priority="27" operator="between">
      <formula>0</formula>
      <formula>20</formula>
    </cfRule>
    <cfRule type="expression" dxfId="23" priority="21" stopIfTrue="1">
      <formula>$C$20="No-activity will be conducted in next reporting period"</formula>
    </cfRule>
    <cfRule type="cellIs" dxfId="22" priority="24" operator="between">
      <formula>61</formula>
      <formula>80</formula>
    </cfRule>
    <cfRule type="cellIs" dxfId="21" priority="23" operator="between">
      <formula>81</formula>
      <formula>100</formula>
    </cfRule>
    <cfRule type="expression" dxfId="20" priority="22" stopIfTrue="1">
      <formula>$C$20="No-activity conducted before reporting period"</formula>
    </cfRule>
    <cfRule type="expression" dxfId="19" priority="20">
      <formula>$C$20="I don't know-I couldn't find data to confirm"</formula>
    </cfRule>
    <cfRule type="expression" dxfId="18" priority="19" stopIfTrue="1">
      <formula>$C$20="No-activity doesn't exist in my country"</formula>
    </cfRule>
  </conditionalFormatting>
  <conditionalFormatting sqref="H21">
    <cfRule type="cellIs" dxfId="17" priority="15" operator="between">
      <formula>61</formula>
      <formula>80</formula>
    </cfRule>
    <cfRule type="cellIs" dxfId="16" priority="18" operator="between">
      <formula>0</formula>
      <formula>20</formula>
    </cfRule>
    <cfRule type="cellIs" dxfId="15" priority="17" operator="between">
      <formula>21</formula>
      <formula>40</formula>
    </cfRule>
    <cfRule type="cellIs" dxfId="14" priority="16" operator="between">
      <formula>41</formula>
      <formula>60</formula>
    </cfRule>
    <cfRule type="cellIs" dxfId="13" priority="14" operator="between">
      <formula>81</formula>
      <formula>100</formula>
    </cfRule>
    <cfRule type="expression" dxfId="12" priority="13" stopIfTrue="1">
      <formula>$C$21="No-activity conducted before reporting period"</formula>
    </cfRule>
    <cfRule type="expression" dxfId="11" priority="12" stopIfTrue="1">
      <formula>$C$21="No-activity will be conducted in next reporting period"</formula>
    </cfRule>
    <cfRule type="expression" dxfId="10" priority="11">
      <formula>$C$21="I don't know-I couldn't find data to confirm"</formula>
    </cfRule>
    <cfRule type="expression" dxfId="9" priority="10" stopIfTrue="1">
      <formula>$C$21="No-activity doesn't exist in my country"</formula>
    </cfRule>
  </conditionalFormatting>
  <conditionalFormatting sqref="H22">
    <cfRule type="cellIs" dxfId="8" priority="5" operator="between">
      <formula>81</formula>
      <formula>100</formula>
    </cfRule>
    <cfRule type="expression" dxfId="7" priority="4">
      <formula>$C$22="No-activity conducted before reporting period"</formula>
    </cfRule>
    <cfRule type="expression" dxfId="6" priority="3" stopIfTrue="1">
      <formula>$C$22="No-activity will be conducted in next reporting period"</formula>
    </cfRule>
    <cfRule type="expression" dxfId="5" priority="2" stopIfTrue="1">
      <formula>$C$22="I don't know-I couldn't find data to confirm"</formula>
    </cfRule>
    <cfRule type="expression" dxfId="4" priority="1">
      <formula>$C$22="No-activity doesn't exist in my country"</formula>
    </cfRule>
    <cfRule type="cellIs" dxfId="3" priority="7" operator="between">
      <formula>41</formula>
      <formula>60</formula>
    </cfRule>
    <cfRule type="cellIs" dxfId="2" priority="9" operator="between">
      <formula>0</formula>
      <formula>20</formula>
    </cfRule>
    <cfRule type="cellIs" dxfId="1" priority="8" operator="between">
      <formula>21</formula>
      <formula>40</formula>
    </cfRule>
    <cfRule type="cellIs" dxfId="0" priority="6" operator="between">
      <formula>61</formula>
      <formula>80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F0029-41C4-4643-A501-B285CC56AA1A}">
  <dimension ref="A1:A14"/>
  <sheetViews>
    <sheetView zoomScale="190" zoomScaleNormal="190" workbookViewId="0">
      <selection activeCell="A5" sqref="A5"/>
    </sheetView>
  </sheetViews>
  <sheetFormatPr defaultColWidth="10.453125" defaultRowHeight="14.5"/>
  <sheetData>
    <row r="1" spans="1:1">
      <c r="A1" t="s">
        <v>112</v>
      </c>
    </row>
    <row r="3" spans="1:1">
      <c r="A3" t="s">
        <v>44</v>
      </c>
    </row>
    <row r="4" spans="1:1">
      <c r="A4" t="s">
        <v>113</v>
      </c>
    </row>
    <row r="5" spans="1:1">
      <c r="A5" t="s">
        <v>114</v>
      </c>
    </row>
    <row r="6" spans="1:1">
      <c r="A6" t="s">
        <v>115</v>
      </c>
    </row>
    <row r="7" spans="1:1">
      <c r="A7" t="s">
        <v>116</v>
      </c>
    </row>
    <row r="8" spans="1:1">
      <c r="A8" t="s">
        <v>117</v>
      </c>
    </row>
    <row r="10" spans="1:1">
      <c r="A10" t="s">
        <v>118</v>
      </c>
    </row>
    <row r="11" spans="1:1">
      <c r="A11" t="s">
        <v>119</v>
      </c>
    </row>
    <row r="12" spans="1:1">
      <c r="A12" t="s">
        <v>120</v>
      </c>
    </row>
    <row r="13" spans="1:1">
      <c r="A13" t="s">
        <v>121</v>
      </c>
    </row>
    <row r="14" spans="1:1">
      <c r="A14" t="s">
        <v>122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9f2da93fcc74e869d070fd34a0597c4 xmlns="c629780e-db83-45bc-a257-7c8c4fd6b9cb">
      <Terms xmlns="http://schemas.microsoft.com/office/infopath/2007/PartnerControls"/>
    </i9f2da93fcc74e869d070fd34a0597c4>
    <FavoriteUsers xmlns="c629780e-db83-45bc-a257-7c8c4fd6b9cb" xsi:nil="true"/>
    <cc92bdb0fa944447acf309642a11bf0d xmlns="c629780e-db83-45bc-a257-7c8c4fd6b9cb">
      <Terms xmlns="http://schemas.microsoft.com/office/infopath/2007/PartnerControls"/>
    </cc92bdb0fa944447acf309642a11bf0d>
    <KeyEntities xmlns="c629780e-db83-45bc-a257-7c8c4fd6b9cb" xsi:nil="true"/>
    <TaxCatchAll xmlns="c629780e-db83-45bc-a257-7c8c4fd6b9cb" xsi:nil="true"/>
    <lcf76f155ced4ddcb4097134ff3c332f xmlns="13d8cb44-f7b4-4e4c-94ec-92fa8e254e0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GOOnlineDocument" ma:contentTypeID="0x01010033CF86A3E53F48B7ADBBC140A8AF8FA700C34909B95E261B4EAE15CA4127ACE4BF" ma:contentTypeVersion="19" ma:contentTypeDescription="NGO Document content type" ma:contentTypeScope="" ma:versionID="a6c77b503e8052416bcf3925d7c594cb">
  <xsd:schema xmlns:xsd="http://www.w3.org/2001/XMLSchema" xmlns:xs="http://www.w3.org/2001/XMLSchema" xmlns:p="http://schemas.microsoft.com/office/2006/metadata/properties" xmlns:ns2="c629780e-db83-45bc-a257-7c8c4fd6b9cb" xmlns:ns3="13d8cb44-f7b4-4e4c-94ec-92fa8e254e0f" targetNamespace="http://schemas.microsoft.com/office/2006/metadata/properties" ma:root="true" ma:fieldsID="c684e94db609d6fe7f04c06f1bfc339b" ns2:_="" ns3:_="">
    <xsd:import namespace="c629780e-db83-45bc-a257-7c8c4fd6b9cb"/>
    <xsd:import namespace="13d8cb44-f7b4-4e4c-94ec-92fa8e254e0f"/>
    <xsd:element name="properties">
      <xsd:complexType>
        <xsd:sequence>
          <xsd:element name="documentManagement">
            <xsd:complexType>
              <xsd:all>
                <xsd:element ref="ns2:FavoriteUsers" minOccurs="0"/>
                <xsd:element ref="ns2:KeyEntities" minOccurs="0"/>
                <xsd:element ref="ns2:i9f2da93fcc74e869d070fd34a0597c4" minOccurs="0"/>
                <xsd:element ref="ns2:TaxCatchAll" minOccurs="0"/>
                <xsd:element ref="ns2:TaxCatchAllLabel" minOccurs="0"/>
                <xsd:element ref="ns2:cc92bdb0fa944447acf309642a11bf0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2:SharedWithUsers" minOccurs="0"/>
                <xsd:element ref="ns2:SharedWithDetail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9780e-db83-45bc-a257-7c8c4fd6b9cb"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internalName="FavoriteUsers">
      <xsd:simpleType>
        <xsd:restriction base="dms:Text"/>
      </xsd:simpleType>
    </xsd:element>
    <xsd:element name="KeyEntities" ma:index="9" nillable="true" ma:displayName="K" ma:description="Store all entities which this document as a key" ma:hidden="true" ma:internalName="KeyEntities">
      <xsd:simpleType>
        <xsd:restriction base="dms:Text"/>
      </xsd:simpleType>
    </xsd:element>
    <xsd:element name="i9f2da93fcc74e869d070fd34a0597c4" ma:index="10" nillable="true" ma:taxonomy="true" ma:internalName="i9f2da93fcc74e869d070fd34a0597c4" ma:taxonomyFieldName="NGOOnlineDocumentType" ma:displayName="Document types" ma:fieldId="{29f2da93-fcc7-4e86-9d07-0fd34a0597c4}" ma:taxonomyMulti="true" ma:sspId="e492bf4d-7d24-4a02-9dd7-4d67ddc3dcfb" ma:termSetId="ab881ecd-e3fb-4592-9594-ea70170c21a9"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a205db0c-b838-4c53-becf-285510dc543a}" ma:internalName="TaxCatchAll" ma:showField="CatchAllData"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205db0c-b838-4c53-becf-285510dc543a}" ma:internalName="TaxCatchAllLabel" ma:readOnly="true" ma:showField="CatchAllDataLabel"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cc92bdb0fa944447acf309642a11bf0d" ma:index="14" nillable="true" ma:taxonomy="true" ma:internalName="cc92bdb0fa944447acf309642a11bf0d" ma:taxonomyFieldName="NGOOnlineKeywords" ma:displayName="Keywords" ma:fieldId="{cc92bdb0-fa94-4447-acf3-09642a11bf0d}" ma:taxonomyMulti="true" ma:sspId="e492bf4d-7d24-4a02-9dd7-4d67ddc3dcfb" ma:termSetId="7c9b2214-6d63-47c8-ad9c-de84cf58bf6c" ma:anchorId="00000000-0000-0000-0000-000000000000" ma:open="true" ma:isKeyword="false">
      <xsd:complexType>
        <xsd:sequence>
          <xsd:element ref="pc:Terms" minOccurs="0" maxOccurs="1"/>
        </xsd:sequence>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8cb44-f7b4-4e4c-94ec-92fa8e254e0f"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e492bf4d-7d24-4a02-9dd7-4d67ddc3dcf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BA41BB-8679-451C-9EA0-B33EDC9B922E}">
  <ds:schemaRefs>
    <ds:schemaRef ds:uri="13d8cb44-f7b4-4e4c-94ec-92fa8e254e0f"/>
    <ds:schemaRef ds:uri="http://schemas.openxmlformats.org/package/2006/metadata/core-properties"/>
    <ds:schemaRef ds:uri="http://schemas.microsoft.com/office/2006/documentManagement/types"/>
    <ds:schemaRef ds:uri="http://purl.org/dc/terms/"/>
    <ds:schemaRef ds:uri="c629780e-db83-45bc-a257-7c8c4fd6b9cb"/>
    <ds:schemaRef ds:uri="http://purl.org/dc/elements/1.1/"/>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7D93EEB-196A-4CF5-8287-F13F8D70BA7A}">
  <ds:schemaRefs>
    <ds:schemaRef ds:uri="http://schemas.microsoft.com/sharepoint/v3/contenttype/forms"/>
  </ds:schemaRefs>
</ds:datastoreItem>
</file>

<file path=customXml/itemProps3.xml><?xml version="1.0" encoding="utf-8"?>
<ds:datastoreItem xmlns:ds="http://schemas.openxmlformats.org/officeDocument/2006/customXml" ds:itemID="{561ACCC4-7A48-4BF5-84F9-27004D3CE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29780e-db83-45bc-a257-7c8c4fd6b9cb"/>
    <ds:schemaRef ds:uri="13d8cb44-f7b4-4e4c-94ec-92fa8e254e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Normal</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CE POLICY INDICATORS</vt:lpstr>
      <vt:lpstr>CE PROGRAM INDICATORS</vt:lpstr>
      <vt:lpstr>CE COMMUNITY INDICATORS</vt:lpstr>
      <vt:lpstr>TABLE OF EXPLANATIONS</vt:lpstr>
      <vt:lpstr>SCORING</vt:lpstr>
      <vt:lpstr>EXAMPLE COMPLETED FRAMEWORK</vt:lpstr>
      <vt:lpstr>SUMMARY RESULTS</vt:lpstr>
      <vt:lpstr>Drop down menus</vt:lpstr>
      <vt:lpstr>CE Scoring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Etyaale</dc:creator>
  <cp:keywords/>
  <dc:description/>
  <cp:lastModifiedBy>Pragashnee Murugan</cp:lastModifiedBy>
  <cp:revision>2</cp:revision>
  <dcterms:created xsi:type="dcterms:W3CDTF">2020-06-28T19:51:00Z</dcterms:created>
  <dcterms:modified xsi:type="dcterms:W3CDTF">2023-08-02T04:25:56Z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0x01010033CF86A3E53F48B7ADBBC140A8AF8FA700C34909B95E261B4EAE15CA4127ACE4BF</vt:lpwstr>
  </property>
  <property fmtid="{D5CDD505-2E9C-101B-9397-08002B2CF9AE}" pid="3" name="NGOOnlineKeywords">
    <vt:lpwstr/>
  </property>
  <property fmtid="{D5CDD505-2E9C-101B-9397-08002B2CF9AE}" pid="4" name="NGOOnlineDocumentType">
    <vt:lpwstr/>
  </property>
  <property fmtid="{D5CDD505-2E9C-101B-9397-08002B2CF9AE}" pid="5" name="MediaServiceImageTags">
    <vt:lpwstr/>
  </property>
</Properties>
</file>