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Pragashnee Mudaran\Dropbox (ITPC)\ITPC Team Folder\PROGRAMS\3. Build Resilient Communities\ICAP CQUIN\3. Implementation\2023\2. Tools rollout and use\2. CE Tool Revisions\"/>
    </mc:Choice>
  </mc:AlternateContent>
  <xr:revisionPtr revIDLastSave="0" documentId="13_ncr:1_{F1307FEC-15B2-4C7A-946C-B0372B6BA36E}" xr6:coauthVersionLast="47" xr6:coauthVersionMax="47" xr10:uidLastSave="{00000000-0000-0000-0000-000000000000}"/>
  <bookViews>
    <workbookView xWindow="-110" yWindow="-110" windowWidth="19420" windowHeight="10300" firstSheet="4" activeTab="6" xr2:uid="{00000000-000D-0000-FFFF-FFFF00000000}"/>
  </bookViews>
  <sheets>
    <sheet name="INSTRUCTIONS" sheetId="13" r:id="rId1"/>
    <sheet name="INDICATEUR POLITIQUE EC" sheetId="2" r:id="rId2"/>
    <sheet name="INDICATEUR PROGRAMME EC" sheetId="10" r:id="rId3"/>
    <sheet name="INDICATEUR COMMUNAUTAIRE EC" sheetId="11" r:id="rId4"/>
    <sheet name="TABLEAU DES EXPLICATIONS" sheetId="15" r:id="rId5"/>
    <sheet name="NOTATION" sheetId="5" r:id="rId6"/>
    <sheet name="EXEMPLE PLATEFORME ACHEVEE" sheetId="7" r:id="rId7"/>
    <sheet name="SUMMARY RESULTS" sheetId="16" state="hidden" r:id="rId8"/>
    <sheet name="Menus déroulants" sheetId="14" state="hidden" r:id="rId9"/>
    <sheet name="CE Scoring" sheetId="3" state="hidden"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2" l="1"/>
  <c r="K60" i="7" l="1"/>
  <c r="K57" i="7"/>
  <c r="K55" i="7"/>
  <c r="K53" i="7"/>
  <c r="K51" i="7"/>
  <c r="K48" i="7"/>
  <c r="K44" i="7"/>
  <c r="K42" i="7"/>
  <c r="K40" i="7"/>
  <c r="K37" i="7"/>
  <c r="K34" i="7"/>
  <c r="K32" i="7"/>
  <c r="K28" i="7"/>
  <c r="K26" i="7"/>
  <c r="K23" i="7"/>
  <c r="K20" i="7"/>
  <c r="K18" i="7"/>
  <c r="K16" i="7"/>
  <c r="B2" i="16"/>
  <c r="D22" i="16"/>
  <c r="H22" i="16" s="1"/>
  <c r="E22" i="16"/>
  <c r="F22" i="16"/>
  <c r="G22" i="16"/>
  <c r="C22" i="16"/>
  <c r="D21" i="16"/>
  <c r="H21" i="16" s="1"/>
  <c r="E21" i="16"/>
  <c r="F21" i="16"/>
  <c r="G21" i="16"/>
  <c r="C21" i="16"/>
  <c r="D20" i="16"/>
  <c r="H20" i="16" s="1"/>
  <c r="E20" i="16"/>
  <c r="F20" i="16"/>
  <c r="G20" i="16"/>
  <c r="C20" i="16"/>
  <c r="D19" i="16"/>
  <c r="E19" i="16"/>
  <c r="F19" i="16"/>
  <c r="H19" i="16" s="1"/>
  <c r="G19" i="16"/>
  <c r="C19" i="16"/>
  <c r="D18" i="16"/>
  <c r="H18" i="16" s="1"/>
  <c r="E18" i="16"/>
  <c r="F18" i="16"/>
  <c r="G18" i="16"/>
  <c r="C18" i="16"/>
  <c r="D17" i="16"/>
  <c r="E17" i="16"/>
  <c r="F17" i="16"/>
  <c r="G17" i="16"/>
  <c r="C17" i="16"/>
  <c r="D16" i="16"/>
  <c r="H16" i="16" s="1"/>
  <c r="E16" i="16"/>
  <c r="F16" i="16"/>
  <c r="G16" i="16"/>
  <c r="C16" i="16"/>
  <c r="D15" i="16"/>
  <c r="H15" i="16" s="1"/>
  <c r="E15" i="16"/>
  <c r="F15" i="16"/>
  <c r="G15" i="16"/>
  <c r="C15" i="16"/>
  <c r="D14" i="16"/>
  <c r="H14" i="16" s="1"/>
  <c r="E14" i="16"/>
  <c r="F14" i="16"/>
  <c r="G14" i="16"/>
  <c r="C14" i="16"/>
  <c r="D13" i="16"/>
  <c r="E13" i="16"/>
  <c r="F13" i="16"/>
  <c r="G13" i="16"/>
  <c r="C13" i="16"/>
  <c r="D12" i="16"/>
  <c r="H12" i="16" s="1"/>
  <c r="E12" i="16"/>
  <c r="F12" i="16"/>
  <c r="G12" i="16"/>
  <c r="C12" i="16"/>
  <c r="D11" i="16"/>
  <c r="H11" i="16" s="1"/>
  <c r="E11" i="16"/>
  <c r="F11" i="16"/>
  <c r="G11" i="16"/>
  <c r="C11" i="16"/>
  <c r="D10" i="16"/>
  <c r="H10" i="16" s="1"/>
  <c r="E10" i="16"/>
  <c r="F10" i="16"/>
  <c r="G10" i="16"/>
  <c r="C10" i="16"/>
  <c r="D9" i="16"/>
  <c r="H9" i="16" s="1"/>
  <c r="E9" i="16"/>
  <c r="F9" i="16"/>
  <c r="G9" i="16"/>
  <c r="C9" i="16"/>
  <c r="D8" i="16"/>
  <c r="H8" i="16" s="1"/>
  <c r="E8" i="16"/>
  <c r="F8" i="16"/>
  <c r="G8" i="16"/>
  <c r="C8" i="16"/>
  <c r="D7" i="16"/>
  <c r="E7" i="16"/>
  <c r="F7" i="16"/>
  <c r="G7" i="16"/>
  <c r="C7" i="16"/>
  <c r="D6" i="16"/>
  <c r="E6" i="16"/>
  <c r="F6" i="16"/>
  <c r="G6" i="16"/>
  <c r="C6" i="16"/>
  <c r="D5" i="16"/>
  <c r="E5" i="16"/>
  <c r="F5" i="16"/>
  <c r="G5" i="16"/>
  <c r="C5" i="16"/>
  <c r="B22" i="16"/>
  <c r="B21" i="16"/>
  <c r="B20" i="16"/>
  <c r="B19" i="16"/>
  <c r="B18" i="16"/>
  <c r="B17" i="16"/>
  <c r="B16" i="16"/>
  <c r="B15" i="16"/>
  <c r="B14" i="16"/>
  <c r="B13" i="16"/>
  <c r="B12" i="16"/>
  <c r="B11" i="16"/>
  <c r="B6" i="16"/>
  <c r="B10" i="16"/>
  <c r="B9" i="16"/>
  <c r="B8" i="16"/>
  <c r="B7" i="16"/>
  <c r="B5" i="16"/>
  <c r="H13" i="16" l="1"/>
  <c r="H6" i="16"/>
  <c r="H7" i="16"/>
  <c r="H17" i="16"/>
  <c r="H5" i="16"/>
  <c r="K25" i="11"/>
  <c r="K15" i="10"/>
  <c r="K17" i="2"/>
  <c r="K28" i="11"/>
  <c r="K23" i="11"/>
  <c r="K19" i="11"/>
  <c r="K21" i="11"/>
  <c r="K16" i="11"/>
  <c r="K27" i="10"/>
  <c r="K23" i="10"/>
  <c r="K25" i="10"/>
  <c r="K20" i="10"/>
  <c r="K17" i="10"/>
  <c r="K27" i="2"/>
  <c r="K22" i="2"/>
  <c r="C10" i="11"/>
  <c r="C8" i="11"/>
  <c r="C7" i="11"/>
  <c r="C6" i="11"/>
  <c r="C5" i="11"/>
  <c r="C4" i="11"/>
  <c r="C10" i="10"/>
  <c r="C8" i="10"/>
  <c r="C7" i="10"/>
  <c r="C6" i="10"/>
  <c r="C5" i="10"/>
  <c r="C4" i="10"/>
  <c r="K15" i="2"/>
  <c r="K19" i="2" l="1"/>
  <c r="G2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tc={2F89E177-1CC7-49E1-AC9A-FDE040AC24A1}</author>
    <author>tc={87639A88-3691-49C4-B9CE-98838A40521F}</author>
    <author>tc={94EFBE29-1EA6-474F-9FA0-C94D23F91A8C}</author>
  </authors>
  <commentList>
    <comment ref="A6"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The definition of the scoring still seems a bit too subjective. Would the thresholds be the same for each indicator? For % indicators, would 20% always yield an orange score, for example? If so, then the scoring levels should denote this. Otherwise, each indicator will need custom scoring rules.</t>
      </text>
    </comment>
    <comment ref="F10"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we should also consider whether or not we want to put some weight on the questions. That is, have some questions have more weight than others? just a thought</t>
      </text>
    </comment>
    <comment ref="D26"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Due to the nature of the dashboard, it may not be necessary for everyone to participate in the assessment of all domains (some are simply determined by the presency of a policy document or guideline), so I recommend taking out this qualifier.</t>
      </text>
    </comment>
  </commentList>
</comments>
</file>

<file path=xl/sharedStrings.xml><?xml version="1.0" encoding="utf-8"?>
<sst xmlns="http://schemas.openxmlformats.org/spreadsheetml/2006/main" count="964" uniqueCount="408">
  <si>
    <t>CADRE D'ENGAGEMENT COMMUNAUTAIRE : Outil de suivi des indicateurs</t>
  </si>
  <si>
    <t>(mis à jour en 2023)</t>
  </si>
  <si>
    <t>TABLE DES MATIÈRES</t>
  </si>
  <si>
    <t>INDICATEURS DE LA POLITIQUE DE L'EC</t>
  </si>
  <si>
    <t>INDICATEURS DU PROGRAMME EC</t>
  </si>
  <si>
    <t>INDICATEURS COMMUNAUTAIRES DE L'EC</t>
  </si>
  <si>
    <t>NOTATION</t>
  </si>
  <si>
    <t>L'onglet de notation explique le code de couleurs utilisé pour noter vos résultats.</t>
  </si>
  <si>
    <t>EXEMPLE DE CADRE ACHEVÉ</t>
  </si>
  <si>
    <t>Veuillez vous référer à cet exemple si vous avez besoin de conseils sur la manière de remplir les fiches d'indicateurs.</t>
  </si>
  <si>
    <t>indique les feuilles à remplir</t>
  </si>
  <si>
    <t>indique les feuilles à titre de référence uniquement</t>
  </si>
  <si>
    <t>Objectifs du cadre de l'EC :</t>
  </si>
  <si>
    <t>Veiller à ce que les opinions des personnes vivant avec le VIH soient comprises et prises en compte lors de l'élaboration des lignes directrices, des stratégies et des politiques en matière de DSD, ainsi que lors de leur mise en œuvre.</t>
  </si>
  <si>
    <t>Veiller à ce que les personnes vivant avec le VIH et leurs défenseurs aient la possibilité de participer à l'élaboration de modèles de DSD grâce à des pratiques d'engagement inclusives et équitables.</t>
  </si>
  <si>
    <t>Renforcer les forums communautaires en créant des opportunités pour les personnes vivant avec le VIH et leurs défenseurs de s'impliquer et d'avoir leur mot à dire dans la mise en œuvre de la DSD.</t>
  </si>
  <si>
    <t>Améliorer les relations et le niveau de confiance entre les personnes vivant avec le VIH et les ministères de la santé et autres parties prenantes en veillant à ce que les personnes vivant avec le VIH et leurs défenseurs soient informés des activités du programme DSD et y participent.</t>
  </si>
  <si>
    <t xml:space="preserve">Améliorer la coordination, la planification et la promotion des activités d'engagement communautaire. </t>
  </si>
  <si>
    <t>Renforcer le retour d'information et la communication du ministère de la santé et des autres parties prenantes afin que les bénéficiaires des soins et leurs défenseurs sachent quand et comment leur contribution a été prise en compte pour éclairer les décisions.</t>
  </si>
  <si>
    <t>AVANT DE COMMENCER :</t>
  </si>
  <si>
    <t>Veuillez examiner toutes les fiches de suivi afin de comprendre les indicateurs, les descriptions des indicateurs et les informations connexes nécessaires pour remplir les trois fiches d'indicateurs.</t>
  </si>
  <si>
    <t xml:space="preserve">Identifier et collecter les sources de données. </t>
  </si>
  <si>
    <t>Veillez à inscrire votre nom, votre organisation, votre pays, votre adresse électronique et votre numéro de téléphone sur chaque fiche de suivi, au cas où vous auriez des questions à poser ultérieurement au sujet des données.</t>
  </si>
  <si>
    <t>DES RAPPELS IMPORTANTS SUR LES SOURCES DE DONNÉES :</t>
  </si>
  <si>
    <t>* Vous n'avez besoin de sources de données que pour la période de déclaration.</t>
  </si>
  <si>
    <t>* Chaque indicateur se voit attribuer un niveau d'activité (national, sous-national ou au niveau de l'établissement de santé), de sorte que les données saisies ne concernent que le niveau attribué.</t>
  </si>
  <si>
    <t>* Il se peut que vous deviez envoyer des courriels et/ou téléphoner à des personnes spécifiques pour pouvoir localiser les sources de données ou confirmer leur existence.</t>
  </si>
  <si>
    <t>VEUILLEZ ENVOYER VOS FICHES DE SUIVI DÛMENT REMPLIES À L'ADRESSE SUIVANTE : ****</t>
  </si>
  <si>
    <t>MIS À JOUR (2023) : CADRE D'ENGAGEMENT COMMUNAUTAIRE</t>
  </si>
  <si>
    <t>Fiche de suivi des indicateurs de politique de la DSD</t>
  </si>
  <si>
    <t>LE NOM DU COLLECTEUR DE DONNÉES :</t>
  </si>
  <si>
    <t>NOM DE L'ORGANISATION :</t>
  </si>
  <si>
    <t>PAYS :</t>
  </si>
  <si>
    <t>E-MAIL:</t>
  </si>
  <si>
    <t>TÉLÉPHONE :</t>
  </si>
  <si>
    <t>PÉRIODE DU RAPPORT :</t>
  </si>
  <si>
    <t>AU NIVEAU DE LA POLITIQUE (6 INDICATEURS)</t>
  </si>
  <si>
    <t>CONCEPTION DE LA POLITIQUE DE DSD</t>
  </si>
  <si>
    <t>DENOMINATEUR</t>
  </si>
  <si>
    <t>Code de l'indicateur</t>
  </si>
  <si>
    <r>
      <t>COMMENT S'ENGAGER</t>
    </r>
    <r>
      <rPr>
        <sz val="8"/>
        <rFont val="Calibri"/>
        <family val="2"/>
        <scheme val="minor"/>
      </rPr>
      <t> </t>
    </r>
  </si>
  <si>
    <r>
      <t>INDICATEUR</t>
    </r>
    <r>
      <rPr>
        <sz val="11"/>
        <rFont val="Calibri"/>
        <family val="2"/>
        <scheme val="minor"/>
      </rPr>
      <t> </t>
    </r>
  </si>
  <si>
    <t>DESCRIPTION DE L'INDICATEUR</t>
  </si>
  <si>
    <t>NIVEAU D'ACTIVITÉ POUR LA COLLECTE DES DONNÉES</t>
  </si>
  <si>
    <t>CETTE ACTIVITE A-T-ELLE EU LIEU AU COURS DE LA PERIODE COUVERTE PAR LE RAPPORT ?</t>
  </si>
  <si>
    <t>% RESULTAT</t>
  </si>
  <si>
    <t>PLD.1</t>
  </si>
  <si>
    <t>National uniquement [ne pas inclure les données infranationales].</t>
  </si>
  <si>
    <t>SOURCE(S) DE DONNÉES POUR LE NUMÉRATEUR</t>
  </si>
  <si>
    <t>SOURCE(S) DE DONNÉES POUR LE DÉNOMINATEUR</t>
  </si>
  <si>
    <t>PLD.2</t>
  </si>
  <si>
    <t>Nationales</t>
  </si>
  <si>
    <t>PLD.3</t>
  </si>
  <si>
    <t>Nationales [ne pas inclure les données infranationales ou les plateformes réservées aux OSC].</t>
  </si>
  <si>
    <t>MISE EN ŒUVRE DE LA POLITIQUE DE LA DSD</t>
  </si>
  <si>
    <t>PL.I1.  Permettre aux réseaux nationaux de personnes vivant avec le VIH de diriger la mise en œuvre effective des politiques dans le cadre des communications et d'autres forums de diffusion .PL.I2.  Assurer une participation significative et la visibilité des réseaux nationaux de personnes vivant avec le VIH et de leurs défenseurs
PL.I3. Élaborer des supports de communication simples et clairs pour faciliter l'explication des politiques et des outils.</t>
  </si>
  <si>
    <t>SUIVI ET ÉVALUATION DE LA MISE EN ŒUVRE DE LA POLITIQUE DE LA DSD</t>
  </si>
  <si>
    <t>PLME.1</t>
  </si>
  <si>
    <t>PL.ME1.  Veiller à ce que les personnes vivant avec le VIH soient représentées dans les discussions sur les buts, les objectifs, les cibles et les indicateurs liés à la DSD.
PL.ME3. Partager les résultats de l'évaluation avec les personnes vivant avec le VIH et les représentants des communautés, y compris les données relatives à la couverture, à la qualité, à l'impact et aux budgets de la DSD.</t>
  </si>
  <si>
    <t>PLME.2</t>
  </si>
  <si>
    <t>Fiche de suivi des indicateurs du programme DSD</t>
  </si>
  <si>
    <t>AU NIVEAU DU PROGRAMME (6 INDICATEURS)</t>
  </si>
  <si>
    <t>CONCEPTION DU PROGRAMME DE DSD</t>
  </si>
  <si>
    <r>
      <t>INDICATEUR</t>
    </r>
    <r>
      <rPr>
        <sz val="8"/>
        <rFont val="Calibri"/>
        <family val="2"/>
        <scheme val="minor"/>
      </rPr>
      <t> </t>
    </r>
  </si>
  <si>
    <t>PRD.1</t>
  </si>
  <si>
    <t xml:space="preserve">PRL.D1.  Veiller à ce que les Bénéficiaires de soins/membres communautaires participent (et soient physiquement présents) à la conception des modèles de DSD au niveau du programme.
</t>
  </si>
  <si>
    <t>Nationale [ne pas inclure les données infranationales]</t>
  </si>
  <si>
    <t>PRD.2</t>
  </si>
  <si>
    <t>PRL.D2.  Impliquer le Bénéficiaires de soins/les membres communautaires dans les processus de prise de décision concernant la priorisation des modèles de DSD à mettre en œuvre et la manière dont le succès est défini et mesuré.</t>
  </si>
  <si>
    <t xml:space="preserve">Pour déterminer le pourcentage, il faut diviser le nombre de réunions sur les modèles de DSD au cours desquelles le Bénéficiaires de soins a formulé des recommandations par le nombre de réunions de planification de la mise en œuvre du programme de DSD organisées par le gouvernement, au cours desquelles la priorisation des modèles a été discutée. </t>
  </si>
  <si>
    <t>MISE EN ŒUVRE DU PROGRAMME DSD</t>
  </si>
  <si>
    <t>PRI.1</t>
  </si>
  <si>
    <t>Site de l'établissement de santé</t>
  </si>
  <si>
    <t>PRL.I3.  Les responsables des Bénéficiaires de soins se joignent aux équipes de gestion sanitaire des régions/districts et/ou aux coordinateurs de la DSD lors des visites de supervision de soutien à la DSD.</t>
  </si>
  <si>
    <t xml:space="preserve">% de visites de supervision de soutien à la DSD incluant des dirigeants des Bénéficiaires de soins
</t>
  </si>
  <si>
    <t>SUIVI ET ÉVALUATION DE LA MISE EN ŒUVRE DU PROGRAMME de DSD</t>
  </si>
  <si>
    <t>PRME.1</t>
  </si>
  <si>
    <t>PRME.2</t>
  </si>
  <si>
    <t>National [ne pas inclure les données infranationales ni les évaluations non-CQUIN].</t>
  </si>
  <si>
    <t>Fiche de suivi des indicateurs communautaires de la DSD</t>
  </si>
  <si>
    <t>AU NIVEAU COMMUNAUTAIRE</t>
  </si>
  <si>
    <t>CONCEPTION PAR LA COMMUNAUTÉ DES ACTIVITÉS DE DIVERSITÉ</t>
  </si>
  <si>
    <t>CL.D1.  Fournir des plates-formes au niveau communautaire pour recueillir les opinions et les préférences des Bénéficiaires de soins concernant les modèles de DSD
CL.D3. Obtenir un retour d'information de la part de la communauté sur ce qu'elle souhaiterait voir comme résultats finaux dans la mise en œuvre de la DSD. </t>
  </si>
  <si>
    <t>CLD.2</t>
  </si>
  <si>
    <t>CL.D2.  Veiller à ce que les Bénéficiaires de soins/membres communautaires participent de manière significative aux groupes thématiques travaillant sur les plans opérationnels communautaires.</t>
  </si>
  <si>
    <t>% de groupes de travail thématiques auxquels le Bénéficiaires de soins a participé</t>
  </si>
  <si>
    <t>MISE EN ŒUVRE DES ACTIVITÉS COMMUNAUTAIRES DE DSD</t>
  </si>
  <si>
    <t>CLI.1</t>
  </si>
  <si>
    <t xml:space="preserve">Pourcentage d'activités de sensibilisation à la DSD et de création de la demande menées par le Bénéficiaires de soins ou impliquant activement le Bénéficiaires de soins 
</t>
  </si>
  <si>
    <t>Niveau de l'établissement de santé</t>
  </si>
  <si>
    <r>
      <t>INDICATEUR</t>
    </r>
    <r>
      <rPr>
        <b/>
        <sz val="8"/>
        <rFont val="Calibri"/>
        <family val="2"/>
        <scheme val="minor"/>
      </rPr>
      <t> </t>
    </r>
  </si>
  <si>
    <t>CLI.2</t>
  </si>
  <si>
    <t>% d'établissements de santé avec DSD où le Bénéficiaires de soins travaille en tant que prestataire de services</t>
  </si>
  <si>
    <r>
      <t>SOURCE(S) DE DONNÉES POUR LE NUMÉRATEUR
Veuillez énumérer le type de Bénéficiaires de soins qui ont participé et les sujets couverts par les formations.</t>
    </r>
    <r>
      <rPr>
        <i/>
        <sz val="12"/>
        <color rgb="FF00B050"/>
        <rFont val="Calibri (Body)"/>
      </rPr>
      <t/>
    </r>
  </si>
  <si>
    <t>CL.I2.  Les éducateurs pairs et autres Bénéficiaires de soins devraient bénéficier d'une formation continue en matière de santé.</t>
  </si>
  <si>
    <t>CLME.1</t>
  </si>
  <si>
    <t>Note de couleur</t>
  </si>
  <si>
    <t>% de définition</t>
  </si>
  <si>
    <t>Si le % est égal à 0</t>
  </si>
  <si>
    <t>Si le % est compris entre 0 et 20 %</t>
  </si>
  <si>
    <t>Si le % est compris entre 21 et 40</t>
  </si>
  <si>
    <t>Si le % est compris entre 41 et 60</t>
  </si>
  <si>
    <t>Si le % est compris entre 61 et 80</t>
  </si>
  <si>
    <t>Si le % est compris entre 81 et 100 %</t>
  </si>
  <si>
    <t>Points de notation</t>
  </si>
  <si>
    <t>Niveaux de notation et définitions</t>
  </si>
  <si>
    <t>Description de la notation de l'EC</t>
  </si>
  <si>
    <t>Le Bénéficiaires de soins n'est pas impliqué dans l'activité du DSD et il n'y a actuellement aucun plan pour impliquer ces groupes.</t>
  </si>
  <si>
    <t>Les Bénéficiaires de soins ne participent pas actuellement à l'activité de DSD, mais un engagement avec les Bénéficiaires de soins est prévu ou des réunions et des discussions avec les Bénéficiaires de soins sont en cours.</t>
  </si>
  <si>
    <t>Les Bénéficiaires de soins sont peu engagés dans l'activité de DSD</t>
  </si>
  <si>
    <t xml:space="preserve">Les Bénéficiaires de soins sont engagés de manière satisfaisante dans l'activité de DSD
</t>
  </si>
  <si>
    <t xml:space="preserve">Les Bénéficiaires de soins participent de manière significative à l'activité de DSD
</t>
  </si>
  <si>
    <t>Menus déroulants</t>
  </si>
  <si>
    <t>Oui - source de données confirmée et répertoriée</t>
  </si>
  <si>
    <t>Absence d'activité avant la période de référence</t>
  </si>
  <si>
    <t>Aucune activité ne sera menée au cours de la prochaine période de rapport.</t>
  </si>
  <si>
    <t>La non-activité n'existe pas dans mon pays</t>
  </si>
  <si>
    <t>Je ne sais pas - je n'ai pas trouvé de données pour le confirmer.</t>
  </si>
  <si>
    <t>PÉRIODES DE RAPPORT</t>
  </si>
  <si>
    <t>1er juin 2021-31 mai 2022</t>
  </si>
  <si>
    <t>1er juin 2022-31 mai 2023</t>
  </si>
  <si>
    <t>1er juin 2023-31 mai 2024</t>
  </si>
  <si>
    <t>1er juin 2024-31 mai 2025</t>
  </si>
  <si>
    <t>CADRE D'ENGAGEMENT COMMUNAUTAIRE</t>
  </si>
  <si>
    <t>ùFeuille de notation</t>
  </si>
  <si>
    <t>Faible niveau d'EC</t>
  </si>
  <si>
    <t>Niveau minimal d'EC</t>
  </si>
  <si>
    <t>Bon niveau d'EC</t>
  </si>
  <si>
    <t>Bon niveau d'EC</t>
  </si>
  <si>
    <t>Définition</t>
  </si>
  <si>
    <t>Si le % est compris entre 0 et 25 %</t>
  </si>
  <si>
    <t>Si le % est compris entre 26 et 50 %</t>
  </si>
  <si>
    <t>Si le % est compris entre 51 et 75 %</t>
  </si>
  <si>
    <t>Si le % est compris entre 76 et 100 %</t>
  </si>
  <si>
    <t>AU NIVEAU DE LA POLITIQUE</t>
  </si>
  <si>
    <r>
      <t>COMMENT S'ENGAGER</t>
    </r>
    <r>
      <rPr>
        <sz val="8"/>
        <color theme="0"/>
        <rFont val="Calibri"/>
        <family val="2"/>
        <scheme val="minor"/>
      </rPr>
      <t> </t>
    </r>
  </si>
  <si>
    <r>
      <t>INDICATEUR</t>
    </r>
    <r>
      <rPr>
        <sz val="8"/>
        <color theme="0"/>
        <rFont val="Calibri"/>
        <family val="2"/>
        <scheme val="minor"/>
      </rPr>
      <t> </t>
    </r>
  </si>
  <si>
    <t>SOURCE / PREUVE</t>
  </si>
  <si>
    <t>[Exemple : données de l'indicateur réel]</t>
  </si>
  <si>
    <t>[Exemple : note attribuée]</t>
  </si>
  <si>
    <t xml:space="preserve">PL.D1.   Consulter les dirigeants de la Bénéficiaires de soins pour faciliter l'échange d'informations sur les modèles de DSD décrits dans les documents d'orientation de la DSD. 
PL.D2. Inclure les Bénéficiaires de soins/membres communautaires dans les équipes de travail et les GTT chargés de la formulation des politiques et des lignes directrices
 </t>
  </si>
  <si>
    <t xml:space="preserve">% de GTT sur le DSD auxquels le Bénéficiaires de soins a participé
</t>
  </si>
  <si>
    <t xml:space="preserve">Pour déterminer le pourcentage, diviser le nombre de réunions de GTT auxquelles le Bénéficiaires de soins a participé par le nombre de GTT organisés par le gouvernement où la DSD a été discutée.
N :  # Nombre de réunions de GTT sur la DSD avec la participation de Bénéficiaires de soins   
D :  # Nombre de GTT organisés par le ministère de la santé/le gouvernement où la DSD a été discutée </t>
  </si>
  <si>
    <t>Listserv du programme national pour les invitations aux réunions des GTT
Rapports des réunions nationales des GTT de la DSD
Cadres politiques nationaux/documents d'orientation avec liste des contributeurs/participants</t>
  </si>
  <si>
    <t>PL.D3.  Inclure les Bénéficiaires de soins/membres communautaires dans les exercices de validation des politiques</t>
  </si>
  <si>
    <t xml:space="preserve">% d'exercices de validation des politiques auxquels le Bénéficiaires de soins a participé
</t>
  </si>
  <si>
    <t>Pour déterminer le pourcentage, divisez le nombre de réunions de validation de la politique de DSD auxquelles le Bénéficiaires de soins a participé par le nombre de réunions de validation de la politique de DSD organisées par le gouvernement.
N : # Nombre de réunions de validation des politiques liées à la DSD auxquelles le Bénéficiaires de soins a participé
D : # Nombre de réunions de validation des politiques liées à la DSD organisées par le gouvernement</t>
  </si>
  <si>
    <t>Liste de diffusion du programme national pour les invitations aux réunions de validation des politiques
Rapports des réunions nationales de validation des politiques</t>
  </si>
  <si>
    <t xml:space="preserve">% de plates-formes DSD en ligne incluant les Bénéficiaires de soins, les décideurs politiques, les responsables de la mise en œuvre des programmes et les prestataires de soins de santé </t>
  </si>
  <si>
    <t>Pour déterminer le %, il faut diviser le nombre de plateformes en ligne liées à la DSD qui incluent les Bénéficiaires de soins, les décideurs politiques, les responsables de la mise en œuvre des programmes et les prestataires de soins de santé par le nombre de plateformes en ligne liées à la DSD.</t>
  </si>
  <si>
    <t>Rapports des réunions de validation des politiques nationales</t>
  </si>
  <si>
    <t xml:space="preserve"># Nombre de supports de communication produits par le Bénéficiaires de soins pour éduquer les communautés sur les politiques et les résultats des évaluations.
[INDICATEUR DE VOLUME - suivre pour l'effort, mais ne pas inclure dans la notation car ce n'est pas directement lié à l'EC].
</t>
  </si>
  <si>
    <t xml:space="preserve">Décompte ; nombre de supports de communication produits par Bénéficiaires de soins et diffusés [Ventiler par thème politique, type de communication (imprimé, médias sociaux, en ligne/site web), couverture géographique, etc.] </t>
  </si>
  <si>
    <t>Matériel de communication publié, élaboré par le Bénéficiaires de soins</t>
  </si>
  <si>
    <t>% de réunions de SUIVI &amp; EVALUATION incluant le Bénéficiaires de soins</t>
  </si>
  <si>
    <t>Pour déterminer le %, diviser le nombre de réunions de SUIVI &amp; EVALUATION auxquelles les Bénéficiaires de soins ont participé par le nombre de réunions de SUIVI &amp; EVALUATION organisées par le programme.
N : # de réunions de S&amp;E auxquelles le Bénéficiaires de soins a participé
D : # Nombre de réunions de suivi et d'évaluation organisées par le programme</t>
  </si>
  <si>
    <t>Rapports des réunions de SUIVI &amp; EVALUATION
Registres des participants</t>
  </si>
  <si>
    <t>PL.ME2.  Faciliter la participation des personnes vivant avec le VIH et des communautés lors des exercices d'évaluation d'impact</t>
  </si>
  <si>
    <t>% d'exercices d'évaluation d'impact auxquels le Bénéficiaires de soins a participé</t>
  </si>
  <si>
    <t>Décompte : # Nombre d'exercices d'évaluation d'impact incluant les Bénéficiaires de soins en tant que membres des équipes avec un rôle clairement défini
N = nombre d'EI auxquelles les Bénéficiaires de soins ont participé
D= nombre d'EI menées</t>
  </si>
  <si>
    <t>Rapports d'évaluation d'impact</t>
  </si>
  <si>
    <t>TOTAL DES POINTS AU NIVEAU DE LA POLITIQUE</t>
  </si>
  <si>
    <t>TOTAL DES POINTS POSSIBLES (5 indicateurs avec un maximum de 3 points chacun)</t>
  </si>
  <si>
    <t>Niveau politique Intervalle de notation</t>
  </si>
  <si>
    <t>0-3</t>
  </si>
  <si>
    <t>4-7</t>
  </si>
  <si>
    <t>8-11</t>
  </si>
  <si>
    <t>12-15</t>
  </si>
  <si>
    <t>NOTE GLOBALE AU NIVEAU DE LA POLITIQUE</t>
  </si>
  <si>
    <t>AU NIVEAU DU PROGRAMME</t>
  </si>
  <si>
    <t>% de réunions axées sur la conception du programme de DSD auxquelles le Bénéficiaires de soins a participé</t>
  </si>
  <si>
    <t>Pour déterminer le %, diviser le nombre de réunions sur la conception du programme de DSD où la participation du Bénéficiaires de soins est avérée par le nombre de réunions sur la conception du programme de DSD organisées par le gouvernement [Ventiler par groupe de population, le cas échéant].
N : # Nombre de réunions sur la conception du programme de DSD auxquelles les Bénéficiaires de soins ont participé
D : # Nombre de réunions de conception de programmes de DSD organisées par le gouvernement</t>
  </si>
  <si>
    <t>Notes de réunion
Liste des participants</t>
  </si>
  <si>
    <t>% de réunions de planification de la DSD au cours desquelles le Conseil d'administration a formulé des recommandations sur l'ordre de priorité des modèles de DSD</t>
  </si>
  <si>
    <t xml:space="preserve">PRL.I1.  Les Bénéficiaires de soins devraient participer à la fourniture de services, à la fois en tant que bénéficiaires et en tant que prestataires de services.
</t>
  </si>
  <si>
    <t xml:space="preserve">% de Bénéficiaires de soins fournissant des services pour soutenir la mise en œuvre de la DSD </t>
  </si>
  <si>
    <t>Pour déterminer le pourcentage, il faut diviser le nombre de Bénéficiaires de soins fournissant des services de soutien à la DSD par le nombre de services de DSD.
N = nombre de Bénéficiaires de soins fournissant des services de soutien à la DSD
D = nombre de services de DSD
Ventiler par type de service de DSD</t>
  </si>
  <si>
    <t>Documents relatifs au plan national de mise en œuvre de la DSD
Documents organisationnels</t>
  </si>
  <si>
    <t>% de formations DSD HF qui incluent les Bénéficiaires de soins en tant que planificateurs et facilitateurs</t>
  </si>
  <si>
    <t>Pour déterminer le pourcentage, divisez le nombre de formations de la DSD HF incluant la Bénéficiaires de soins par le nombre total de formations organisées par les établissements de la DSD.
N : # Nombre de formations à la DSD HF auxquelles les Bénéficiaires de soins ont participé en tant que planificateurs et facilitateurs
D : # Nombre de formations de DSD HF organisées</t>
  </si>
  <si>
    <t xml:space="preserve">Le participant s'inscrit aux formations </t>
  </si>
  <si>
    <t>Pour déterminer le %, il faut diviser le nombre de visites de supervision de la DSD auxquelles ont participé des dirigeants de Bénéficiaires de soins par le nombre de visites de supervision de la DSD effectuées.
N : Nombre de visites de supervision de soutien auxquelles ont participé les dirigeants de la Bénéficiaires de soins
D : Nombre de visites de supervision de soutien effectuées</t>
  </si>
  <si>
    <t>Rapports de visites de contrôle</t>
  </si>
  <si>
    <t>PRL.ME1.  Les responsables des personnes vivant avec le VIH devraient être invités aux réunions d'examen des données de la DSD et aux examens mensuels, trimestriels, semestriels et annuels afin de faire part de leurs commentaires sur la mise en œuvre du programme.
PRL.ME2. Les personnes vivant avec le VIH devraient participer aux comités/équipes d'amélioration de la qualité des établissements de santé
PRL.ME3. Les leaders des personnes vivant avec le VIH devraient participer à la notation des tableaux de bord DSD nationaux et sous-nationaux du CQUIN
PRL.ME4. Supervision d'appui
PRL.ME5. Les personnes vivant avec le VIH peuvent participer à la collecte de données de SUIVI EVALUATION, par exemple en administrant des cartes de score communautaires et des enquêtes de satisfaction auprès des clients.</t>
  </si>
  <si>
    <t xml:space="preserve">% des réunions de développement des outils de SUIVI &amp; EVALUATION de la DSD auxquelles le Bénéficiaires de soins a participé
</t>
  </si>
  <si>
    <t xml:space="preserve">Pour déterminer le %, divisez le nombre de réunions de conception d'outils de suivi et d'évaluation de la DSD auxquelles le Bénéficiaires de soins a participé par le nombre de réunions de conception d'outils de suivi et d'évaluation de la DSD organisées.
N : # Nombre de réunions de conception d'outils de suivi et d'évaluation de la DSD auxquelles le Bénéficiaires de soins a participé
D : # de réunions de conception d'outils de suivi et d'évaluation de la DSD organisées
</t>
  </si>
  <si>
    <t>Registre des participants aux réunions de développement des outils de SUIVI &amp; EVALUATION de la DSD
Rapports des réunions de développement des outils de SUIVI &amp; EVALUATION</t>
  </si>
  <si>
    <t>% des activités de SUIVI &amp; EVALUATION de la DSD auxquelles le Bénéficiaires de soins a participé</t>
  </si>
  <si>
    <t>Pour déterminer le %, divisez le nombre d'activités de suivi et d'évaluation de la DSD auxquelles le Bénéficiaires de soins a participé par le nombre d'activités de suivi et d'évaluation de la DSD réalisées. 
N : # Nombre d'activités de suivi et d'évaluation de la DSD auxquelles le Bénéficiaires de soins a participé
D : # d'activités de suivi et d'évaluation de la DSD réalisées
[Ventiler selon les activités suivantes : 1) réunions d'examen des données DSD ; 2) comités/équipes d'amélioration de la qualité* des établissements ; 3) notation des tableaux de bord DSD CQUIN ; 4) supervision de soutien ; 5) collecte de données (par ex. cartes d'évaluation des communautés, enquêtes de satisfaction des clients). 
*Applicable uniquement si des équipes d'amélioration de la qualité existent au niveau national ou au niveau du site. Les Bénéficiaires de soins sont inclus en tant que membres permanents des comités d'AQ, représentant les perspectives des Bénéficiaires de soins dans les évaluations des services et les plans d'AQ.</t>
  </si>
  <si>
    <t>Rapports d'activité SUIVI &amp; EVALUATION
Registres des participants
Registres des comités</t>
  </si>
  <si>
    <t xml:space="preserve">% d'auto-évaluations dans lesquelles le Bénéficiaires de soins a participé et mené le domaine de l'engagement communautaire
 </t>
  </si>
  <si>
    <r>
      <t>Pour déterminer le %, il faut diviser le nombre d'auto-évaluations auxquelles le Bénéficiaires de soins a participé et a mené la discussion sur le domaine de l'engagement communautaire par le nombre d'auto-évaluations utilisant un tableau de bord CQUIN DSD qui ont eu lieu au cours de la période de référence.
N : # Nombre d'auto-évaluations auxquelles le Bénéficiaires de soins a participé
D : # Nombre d'auto-évaluations réalisées</t>
    </r>
    <r>
      <rPr>
        <sz val="11"/>
        <rFont val="Calibri"/>
        <family val="2"/>
        <scheme val="minor"/>
      </rPr>
      <t/>
    </r>
  </si>
  <si>
    <t xml:space="preserve">Rapports d'auto-évaluation
Liste de participation à l'auto-évaluation
</t>
  </si>
  <si>
    <t>TOTAL DES POINTS AU NIVEAU DU PROGRAMME</t>
  </si>
  <si>
    <t>TOTAL DES POINTS POSSIBLES (8 indicateurs, 3 points maximum chacun)</t>
  </si>
  <si>
    <t>Niveau du programme Intervalle de notes</t>
  </si>
  <si>
    <t>0-6</t>
  </si>
  <si>
    <t>7-12</t>
  </si>
  <si>
    <t>13-18</t>
  </si>
  <si>
    <t>19-24</t>
  </si>
  <si>
    <t>SCORE GLOBAL AU NIVEAU DU PROGRAMME</t>
  </si>
  <si>
    <t># Nombre de plates-formes communautaires mises en place pour recueillir les points de vue de la Bénéficiaires de soins sur les modèles de DSD
[Ne pas inclure dans la notation. A des fins de suivi interne uniquement].</t>
  </si>
  <si>
    <t>Décompte : # Nombre de plates-formes [Ventiler par thème, type de Bénéficiaires de soins, différents modèles de DSD, etc.]</t>
  </si>
  <si>
    <t>Retour d'information sur les plates-formes</t>
  </si>
  <si>
    <t>Décompte : # Nombre de groupes de travail thématiques où les Bénéficiaires de soins ont été invités
Décompte : # Nombre de groupes de travail thématiques auxquels les Bénéficiaires de soins ont assisté et donné leur avis
N = Nombre de groupes de travail auxquels les Bénéficiaires de soins ont participé
D = Nombre de groupes de travail organisés</t>
  </si>
  <si>
    <t>Liste des invités et registres des participants aux réunions des groupes de travail thématiques
Rapports de réunion</t>
  </si>
  <si>
    <t>CL.I1.  Les réseaux nationaux de personnes vivant avec le VIH devraient planifier et mettre en œuvre des interventions communautaires. 
CL.I3. Le Bénéficiaires de soins devrait participer à la sensibilisation de la communauté et à la création d'une demande de DSD.    
CL.I4. Le Bénéficiaires de soins devrait soutenir la prestation de services dans le cadre des activités de sensibilisation de la communauté.     
CL.I5. Le Bénéficiaires de soins devrait aider à identifier/fournir des lieux pour les activités de sensibilisation de la communauté. </t>
  </si>
  <si>
    <t xml:space="preserve">Pour déterminer le %, prendre le nombre d'activités de sensibilisation et/ou de création de la demande avec une participation active du Bénéficiaires de soins divisé par le nombre d'activités de sensibilisation et/ou de création de la demande réalisées.
Décompte : # Nombre de personnes membres communautaires des Bénéficiaires de soins participant aux activités de sensibilisation et/ou de création de la demande </t>
  </si>
  <si>
    <t>Documents organisationnels
Registres des visites d'installations</t>
  </si>
  <si>
    <t>% de foyers avec DSD où les Bénéficiaires de soins travaillent en tant que prestataires de services</t>
  </si>
  <si>
    <t>Pour déterminer le %, il faut diviser le nombre de centres de santé avec des modèles de DSD où les Bénéficiaires de soins travaillent en tant que prestataires de services selon le rôle identifié pour la délégation des tâches* dans la phase de planification par le nombre de centres de santé avec des modèles de DSD disponibles dans les établissements (y compris les services communautaires liés aux établissements).
Décompte : # Nombre de Bénéficiaires de soins employés comme prestataires de services
*Les possibilités de transfert de tâches pour les Bénéficiaires de soins comprennent le dépistage des clients inscrits dans les modèles PODI ou le soutien aux activités de suivi de routine du programme.</t>
  </si>
  <si>
    <t>Registres HF</t>
  </si>
  <si>
    <t># Nombre de formations organisées pour les pairs éducateurs et les Bénéficiaires de soins
[Ne pas inclure dans la notation. A des fins de suivi interne uniquement].</t>
  </si>
  <si>
    <t>Décompte : # Nombre de formations en éducation à la santé (nouvelles et remises à niveau) organisées pour l'éducation par les pairs et les Bénéficiaires de soins [Ventiler par type de Bénéficiaires de soins et/ou thème d'éducation à la santé].</t>
  </si>
  <si>
    <t>Documents organisationnels
Registres des participants à la formation</t>
  </si>
  <si>
    <t>CL.ME1.  Fiches d'évaluation pilotées par la communauté pour recueillir des informations sur la mise en œuvre de la DSD
CL.ME2. Administrer un outil de suivi au niveau communautaire afin d'obtenir un retour d'information sur la mise en œuvre. </t>
  </si>
  <si>
    <t>Pourcentage d'établissements DSD où des cartes de score communautaires et/ou des enquêtes de satisfaction des clients sont mises en œuvre</t>
  </si>
  <si>
    <t>Pour déterminer le %, diviser le nombre d'établissements DSD où des cartes de score communautaires et/ou des enquêtes de satisfaction des clients sont mises en œuvre par le nombre d'établissements DSD (y compris les établissements qui fournissent des services de proximité).</t>
  </si>
  <si>
    <t>Registres de l'établissement DSD
Cartes d'évaluation de la communauté complétées
Enquêtes sur la satisfaction des clients</t>
  </si>
  <si>
    <t>TOTAL DES POINTS AU NIVEAU COMMUNAUTAIRE</t>
  </si>
  <si>
    <t>TOTAL DES POINTS POSSIBLES (4 indicateurs, avec un maximum de 3 points chacun)</t>
  </si>
  <si>
    <t>Niveau communautaire Intervalle de notation</t>
  </si>
  <si>
    <t>0-2</t>
  </si>
  <si>
    <t>3-6</t>
  </si>
  <si>
    <t>7-9</t>
  </si>
  <si>
    <t>10-12</t>
  </si>
  <si>
    <t>NOTE GLOBALE AU NIVEAU DE LA COMMUNAUTÉ</t>
  </si>
  <si>
    <t>% RESULTAT (numérateur divisé par dénominateur x 100)</t>
  </si>
  <si>
    <t>Inclure les bénéficiaires de soins et les membres communautaires dans les exercices de validation des politiques</t>
  </si>
  <si>
    <t>Inclure les membres du COR/de la communauté dans les plates-formes en ligne liées à la DSD pour le GTT et le ET.</t>
  </si>
  <si>
    <t>NUMÉRATEUR : # Nombre de réunions de GTT et de ET sur le DSD auxquelles des membres de la Bénéficiaires de soins/communauté ont participé</t>
  </si>
  <si>
    <t>DENOMINATEUR : # Nombre de réunions de GTT et de ET organisées par le gouvernement au cours desquelles la DSD a été abordée</t>
  </si>
  <si>
    <t>DENOMINATEUR : # Nombre de réunions de validation de la politique de la DSD organisées par le gouvernement</t>
  </si>
  <si>
    <t>NUMÉRATEUR : # Nombre de plates-formes de DSD en ligne incluant des membres du Bénéficiaires de soins/de la communauté</t>
  </si>
  <si>
    <t>DENOMINATEUR : # Nombre de plateformes de GTT et de TT en ligne dans le cadre de la DSD</t>
  </si>
  <si>
    <t>NUMÉRATEUR : # Nombre de documents de communication sur la politique de DSD élaborés par le gouvernement qui reconnaissent la contribution du réseau national de PVVIH</t>
  </si>
  <si>
    <t>Pour déterminer le pourcentage, décompter le nombre de supports de communication sur la politique de DSD élaborés par le gouvernement et reconnaissant la contribution du réseau national de PVVIH, divisé par le nombre total de supports de communication élaborés par le gouvernement au cours de la période couverte par le rapport.</t>
  </si>
  <si>
    <t>DENOMINATEUR : # Nombre de supports de communication développés par le gouvernement au cours de la période de référence</t>
  </si>
  <si>
    <t>Veiller à ce que les personnes vivant avec le VIH soient représentées dans les discussions sur les buts, les objectifs, les cibles et les indicateurs liés à la DSD.
Partager les résultats de l'évaluation avec les personnes vivant avec le VIH et les représentants des communautés, y compris les données sur la couverture, la qualité, l'impact et les budgets de la DSD.</t>
  </si>
  <si>
    <t>NUMÉRATEUR : # Nombre de réunions de suivi et d'évaluation liées au DSD auxquelles des membres de la Bénéficiaires de soins/communauté ont participé</t>
  </si>
  <si>
    <t>DENOMINATEUR : # Nombre de réunions de SUIVI &amp; EVALUATION liées au DSD organisées par le programme</t>
  </si>
  <si>
    <t>NUMÉRATEUR : # Nombre d'études d'impact/évaluations de la DSD incluant des bénéficiaires de soin/membres communautaires au sein de l'équipe.</t>
  </si>
  <si>
    <t>Pour déterminer le %, décompter le nombre d'analyses d'impact/évaluations de la DSD dans lesquelles des membres de la Bénéficiaires de soins/communauté faisaient partie des équipes avec un rôle clairement défini, divisé par le nombre total d'analyses d'impact/évaluations de la DSD réalisées.
[Note : les études d'impact/évaluations du DSD comprennent : 1) les examens des performances du DSD élaborés dans le cadre du CQUIN ; et 2) les évaluations de la qualité des services nationaux].</t>
  </si>
  <si>
    <t>Impliquer les Bénéficiaires de soins/membres communautaires dans l'évaluation de l'impact de la DSD</t>
  </si>
  <si>
    <t xml:space="preserve">% de réunions de suivi et d'évaluation (SUIVI &amp; EVALUATION) liées au DSD auxquelles participent des membres de la Bénéficiaires de soins/communauté
</t>
  </si>
  <si>
    <t>Pour déterminer le pourcentage, décomptez le nombre de réunions de suivi et d'évaluation liées au DSD auxquelles des membres de la Bénéficiaires de soins/communauté ont participé, divisé par le nombre total de réunions de suivi et d'évaluation liées au DSD organisées par le programme.</t>
  </si>
  <si>
    <t>DENOMINATEUR : # Nombre d'études d'impact/évaluations de la DSD réalisées</t>
  </si>
  <si>
    <t xml:space="preserve">Assurer la participation significative et la visibilité des réseaux nationaux de personnes vivant avec le VIH et de leurs défenseurs dans l'élaboration des politiques de DSD et des supports de communication.
</t>
  </si>
  <si>
    <t xml:space="preserve">% de documents de communication sur la politique de DSD élaborés par le gouvernement qui tiennent compte des contributions des réseaux nationaux de PVVIH
</t>
  </si>
  <si>
    <t xml:space="preserve">Pour déterminer le pourcentage, décompter le nombre de plates-formes DSD TT et TWG en ligne qui incluent des membres de la Bénéficiaires de soins/communauté, divisé par le nombre total de plates-formes DSD TWG et TT en ligne. </t>
  </si>
  <si>
    <t xml:space="preserve">% d'exercices de validation des politiques auxquels ont participé les Bénéficiaires de soins/membres communautaires
</t>
  </si>
  <si>
    <t>Pour déterminer le pourcentage, décompter le nombre de réunions de validation de la politique de DSD auxquelles des membres de la Bénéficiaires de soins/communauté ont participé, divisé par le nombre total de réunions de validation de la politique de DSD organisées par le gouvernement.</t>
  </si>
  <si>
    <t xml:space="preserve">Consulter les bénéficiaires de soins (Bénéficiaires de soins)/les responsables des communautés pour faciliter le partage d'informations concernant les modèles de prestation de services différenciés (DSD) décrits dans les documents d'orientation sur le DSD. 
Inclure les Bénéficiaires de soins/membres communautaires dans les équipes spéciales (ET) et les groupes de travail techniques ( GTT) chargés de la formulation des politiques et des lignes directrices.
 </t>
  </si>
  <si>
    <t>Pour déterminer le pourcentage, décompter le nombre de réunions de GTT et d'ET auxquelles des membres du Bénéficiaires de soins/de la communauté ont participé (numérateur) divisé par le nombre total de réunions de GTT et d'ET organisées par le gouvernement au cours desquelles la DSD a été discutée (dénominateur).</t>
  </si>
  <si>
    <r>
      <t>COMMENT S'ENGAGER</t>
    </r>
    <r>
      <rPr>
        <sz val="11"/>
        <rFont val="Calibri"/>
        <family val="2"/>
        <scheme val="minor"/>
      </rPr>
      <t> </t>
    </r>
  </si>
  <si>
    <r>
      <t>SOURCE(S) DE DONNÉES POUR LE NUMÉRATEUR
Type de données, source de données, date : mois, année</t>
    </r>
    <r>
      <rPr>
        <i/>
        <sz val="11"/>
        <color rgb="FF00B050"/>
        <rFont val="Calibri (Body)"/>
      </rPr>
      <t/>
    </r>
  </si>
  <si>
    <r>
      <t>SOURCE(S) DE DONNÉES POUR LE DÉNOMINATEUR
Type de données, source de données, date : mois, année</t>
    </r>
    <r>
      <rPr>
        <i/>
        <sz val="11"/>
        <color rgb="FF00B050"/>
        <rFont val="Calibri (Body)"/>
      </rPr>
      <t/>
    </r>
  </si>
  <si>
    <t xml:space="preserve">Veiller à ce que les Bénéficiaires de soins/membres communautaires participent (et soient physiquement présents) à la conception des modèles de DSD au niveau du programme.
</t>
  </si>
  <si>
    <t>% de réunions axées sur la conception du programme de DSD auxquelles des bénéficiaires de soins /membres communautaires ont participé</t>
  </si>
  <si>
    <t>NUMÉRATEUR : # Nombre de réunions de conception du programme de DSD auxquelles il est prouvé que les Bénéficiaires de soins/membres communautaires ont participé</t>
  </si>
  <si>
    <t>Pour déterminer le %, décompter le nombre de réunions sur la conception du programme de DSD où il est prouvé que des membres de la Bénéficiaires de soins/communauté ont participé, divisé par le nombre total de réunions sur la conception du programme de DSD organisées par le gouvernement.</t>
  </si>
  <si>
    <t>DENOMINATEUR : # Nombre de réunions de conception de programmes de DSD organisées par le gouvernement</t>
  </si>
  <si>
    <t>Impliquer le Bénéficiaires de soins/les membres communautaires dans les processus de prise de décision concernant la priorisation des modèles de DSD à mettre en œuvre et la manière dont le succès est défini et mesuré.</t>
  </si>
  <si>
    <t xml:space="preserve">Pourcentage des réunions de planification du DSD au cours desquelles les Bénéficiaires de soins/membres communautaires ont formulé des recommandations sur la hiérarchisation des modèles de DSD. </t>
  </si>
  <si>
    <t>NUMÉRATEUR : # Nombre de réunions pour les modèles de DSD au cours desquelles les Bénéficiaires de soins/membres communautaires ont formulé des recommandations</t>
  </si>
  <si>
    <t>DENOMINATEUR : # Nombre de réunions de planification de la mise en œuvre du programme DSD organisées par le gouvernement, au cours desquelles les priorités des modèles ont été discutées.</t>
  </si>
  <si>
    <t xml:space="preserve">Pour déterminer le pourcentage, décompter le nombre de réunions sur les modèles de DSD au cours desquelles les Bénéficiaires/membres communautaires ont formulé des recommandations, divisé par le nombre total de réunions de planification de la mise en œuvre du programme de DSD organisées par le gouvernement, au cours desquelles la priorisation des modèles a été discutée. </t>
  </si>
  <si>
    <t>Les Bénéficiaires de soins/membres communautaires devraient être formés à la prestation de services de DSD, à la fois en tant que bénéficiaires et en tant que prestataires de services.</t>
  </si>
  <si>
    <t>NUMÉRATEUR : # Nombre de formations organisées par les établissements de santé de la DSD auxquelles des Bénéficiaires de soins/membres communautaires ont participé en tant que planificateurs/facilitateurs/participants.</t>
  </si>
  <si>
    <t>DENOMINATEUR : # Nombre de formations organisées dans les établissements de santé par la DSD</t>
  </si>
  <si>
    <t>DENOMINATEUR : # Nombre de visites de supervision d'appui de la DSD effectuées</t>
  </si>
  <si>
    <t>Pourcentage des formations dispensées dans les établissements de santé de la DSD auxquelles participent des Bénéficiaires de soins/membres communautaires en tant que planificateurs, animateurs et participants.</t>
  </si>
  <si>
    <t>Pour déterminer le %, décompter le nombre de formations organisées par les établissements de santé dans le cadre du DSD qui incluent des Bénéficiaires de soins/membres communautaires en tant que planificateurs, animateurs ou participants, divisé par le nombre total de formations organisées par les établissements de santé dans le cadre du DSD.</t>
  </si>
  <si>
    <t>NUMÉRATEUR : # Nombre d'auto-évaluations du modèle de maturité des capacités CQUIN auxquelles les Bénéficiaires de soins/membres communautaires ont participé.</t>
  </si>
  <si>
    <t>DENOMINATEUR : # Nombre d'auto-évaluations du modèle de maturité des capacités CQUIN réalisées</t>
  </si>
  <si>
    <t xml:space="preserve">% d'auto-évaluations du modèle de maturité des capacités CQUIN menées par le ministère de la santé dans lesquelles des Bénéficiaires de soins/membres communautaires ont participé et dirigé le domaine de l'engagement communautaire.
 </t>
  </si>
  <si>
    <t>Pour déterminer le %, décompter le nombre d'auto-évaluations du modèle de maturité des capacités CQUIN auxquelles les Bénéficiaires de soins/membres communautaires ont participé et ont mené la discussion sur le domaine de l'engagement communautaire, divisé par le nombre total d'auto-évaluations utilisant un modèle de maturité des capacités CQUIN de la DSD qui ont eu lieu au cours de la période de référence.</t>
  </si>
  <si>
    <t>Les Bénéficiaires de soins/membres communautaires participent à l'élaboration des outils de SUIVI &amp; EVALUATION du DSD</t>
  </si>
  <si>
    <r>
      <t>% des réunions de développement des outils de SUIVI &amp; EVALUATION auxquelles des Bénéficiaires soins/membres communautaires ont participé</t>
    </r>
    <r>
      <rPr>
        <b/>
        <strike/>
        <sz val="11"/>
        <rFont val="Calibri"/>
        <family val="2"/>
        <scheme val="minor"/>
      </rPr>
      <t xml:space="preserve">
</t>
    </r>
  </si>
  <si>
    <t xml:space="preserve">Pour déterminer le pourcentage, décompter le nombre de réunions de conception d'outils de SUIVI &amp; EVALUATION auxquelles les Bénéficiaires soins/membres communautaires ont participé, divisé par le nombre total de réunions de conception d'outils de SUIVI &amp; EVALUATION organisées.
</t>
  </si>
  <si>
    <t>NUMÉRATEUR : # Nombre de réunions de conception d'outils de SUIVI &amp; EVALUATION auxquelles des Bénéficiaires soins/membres communautaires ont participé</t>
  </si>
  <si>
    <t>DENOMINATEUR : # Nombre de réunions de conception d'outils de SUIVI &amp; EVALUATION organisées par la DSD</t>
  </si>
  <si>
    <r>
      <t>CETTE ACTIVITE A-T-ELLE EU LIEU AU COURS DE LA PERIODE COUVERTE PAR LE RAPPORT ? Ne continuez à remplir la feuille que si vous avez répondu "Oui - source de données confirmée et répertoriée" dans le menu déroulant.</t>
    </r>
    <r>
      <rPr>
        <i/>
        <sz val="11"/>
        <color rgb="FF00B050"/>
        <rFont val="Calibri"/>
        <family val="2"/>
        <scheme val="minor"/>
      </rPr>
      <t/>
    </r>
  </si>
  <si>
    <t>Veiller à ce que les Bénéficiaires de soins/membres communautaires participent de manière significative aux groupes thématiques travaillant sur les plans opérationnels communautaires.</t>
  </si>
  <si>
    <t>DENOMINATEUR : # Nombre de réunions de groupes de travail thématiques organisées</t>
  </si>
  <si>
    <t xml:space="preserve">% d'activités de sensibilisation/demande de DSD menées par ou impliquant activement des Bénéficiaires de soins/membres communautaires 
</t>
  </si>
  <si>
    <t xml:space="preserve">Les Bénéficiaires de soins/membres communautaires devraient participer à la sensibilisation de la communauté et à la création d'une demande de DSD.    
</t>
  </si>
  <si>
    <t>DENOMINATEUR : # Nombre d'activités de sensibilisation à la DSD organisées</t>
  </si>
  <si>
    <t>NUMÉRATEUR : # Nombre d'activités de sensibilisation à la DSD / de création de la demande avec la participation active des Bénéficiaires de soins/membres communautaires.</t>
  </si>
  <si>
    <t>Pour déterminer le %, décompter le nombre d'activités de sensibilisation et/ou de création de demande de DSD avec la participation active de Bénéficiaires de soins/membres communautaires divisé par le nombre total d'activités de sensibilisation et/ou de création de demande menées.</t>
  </si>
  <si>
    <t xml:space="preserve">Les Bénéficiaires de soins/membres communautaires devraient soutenir la prestation de services de DSD
</t>
  </si>
  <si>
    <t>Pour déterminer le pourcentage, décompter le nombre d'établissements de santé dotés de modèles de DSD où les Bénéficiaires de soins/membres communautaires travaillent en tant que prestataires de services selon le rôle identifié pour la délégation des tâches*, divisé par le nombre total d'établissements de santé dotés de modèles de DSD disponibles dans les établissements (y compris les services à base communautaire liés aux établissements).
*Les possibilités de transfert de tâches pour les Bénéficiaires de soins comprennent le dépistage des clients inscrits dans les modèles PODI ou le soutien aux activités de suivi des programmes de routine.</t>
  </si>
  <si>
    <t>DENOMINATEUR : # Nombre d'établissements de santé disposant de services de DSD</t>
  </si>
  <si>
    <t>NUMÉRATEUR : # Nombre d'établissements de santé avec DSD où des Bénéficiaires de soins/membres communautaires travaillent en tant que prestataires de services.</t>
  </si>
  <si>
    <t>% d'établissements de santé offrant des services de DSD où des cartes de score communautaires et/ou des enquêtes de satisfaction du bénéficiaire de soins sont mises en œuvre</t>
  </si>
  <si>
    <t>NUMÉRATEUR : # Nombre d'établissements de santé offrant des services de DSD où des cartes de score communautaires, des enquêtes de satisfaction des Bénéficiaires de soins/membres communautaires sont mises en œuvre.</t>
  </si>
  <si>
    <t>DENOMINATEUR : # Nombre d'établissements de santé offrant des services de DSD</t>
  </si>
  <si>
    <t>Pour déterminer le %, décompter le nombre d'établissements de santé offrant des services de DSD où des cartes de score communautaires et/ou des enquêtes de satisfaction des Bénéficiaires de soins/membres communautaires sont mises en œuvre, divisé par le nombre total d'établissements de santé offrant des services de DSD (y compris les établissements qui fournissent des services à base communautaire).</t>
  </si>
  <si>
    <t xml:space="preserve">% d'études d'impact/évaluations de la DSD auxquelles des Bénéficiaires de soins/membres communautaires ont participé
</t>
  </si>
  <si>
    <t>SUIVI &amp; EVALUATION COMMUNAUTAIRES DES ACTIVITES DE DSD</t>
  </si>
  <si>
    <t xml:space="preserve">% de réunions de groupes de travail techniques (GTT) et d'équipes spéciales (ET) sur le DSD auxquelles des Bénéficiaires de soins/membres communautaires ont participé au cours de la période couverte par le rapport.
</t>
  </si>
  <si>
    <t>PLI.1</t>
  </si>
  <si>
    <t>Pourcentage des plates-formes en ligne des GTT et ET de la DSD qui incluent des bénéficiaires de soins/membres communautaires</t>
  </si>
  <si>
    <t>Les Bénéficiaires de soins/membres communautaires devraient participer aux visites de supervision de soutien dirigées par le ministère de la santé, qui incluent le DSD.</t>
  </si>
  <si>
    <t>% de réunions de groupes de travail thématiques au cours desquelles des Bénéficiaires de soins/membres communautaires ont fait une présentation</t>
  </si>
  <si>
    <t>NUMÉRATEUR : # Nombre de réunions de groupes de travail thématiques au cours desquelles des bénéficiaires de soins /membres communautaires ont fait une présentation</t>
  </si>
  <si>
    <t>Pour déterminer le %, décompter le nombre de réunions de groupes de travail thématiques que les Bénéficiaires/membres communautaires ont présenté, divisé par le nombre total de réunions de groupes de travail thématiques organisées.</t>
  </si>
  <si>
    <t>Infranational</t>
  </si>
  <si>
    <t>Les éducateurs pairs devraient bénéficier de sessions d'apprentissage continues en matière d'éducation à la santé.</t>
  </si>
  <si>
    <t>% de pairs éducateurs ayant participé à des sessions d'apprentissage en matière d'éducation à la santé</t>
  </si>
  <si>
    <t>Pour déterminer le %, décompter le nombre d'éducateurs pairs ayant participé aux séances d'apprentissage de l'éducation à la santé divisé par le nombre total d'éducateurs pairs soutenant la prestation de services de DSD (ou de VIH).</t>
  </si>
  <si>
    <t>NUMÉRATEUR : # Nombre de pairs éducateurs ayant participé à des séances d'apprentissage en matière d'éducation à la santé</t>
  </si>
  <si>
    <t>DENOMINATEUR : # Nombre de pairs éducateurs soutenant la prestation de services de DSD (ou de VIH)</t>
  </si>
  <si>
    <t>DENOMINATEUR : # Nombre de Bénéficiaires de soins/membres communautaires soutenant la prestation de services de DSD (ou VIH)</t>
  </si>
  <si>
    <t>DENOMINATEUR : # Nombre de Bénéficiaires de soins/membres communautaires soutenant la prestation de services de DSD (ou VIH)</t>
  </si>
  <si>
    <t>Pour déterminer le %, décompter le nombre de Bénéficiaires de soins/membres communautaires qui ont assisté aux séances d'apprentissage de l'éducation à la santé, divisé par le nombre total de Bénéficiaires de soins/membres communautaires qui soutiennent la prestation de services de DSD (ou de VIH).</t>
  </si>
  <si>
    <t>% de Bénéficiaires de soins/membres communautaires ayant participé à des séances d'apprentissage en matière d'éducation à la santé</t>
  </si>
  <si>
    <t>Les Bénéficiaires de soins/membres communautaires devraient bénéficier de séances d'apprentissage continues en matière d'éducation à la santé</t>
  </si>
  <si>
    <t>CLI.3a</t>
  </si>
  <si>
    <t>CLI.3b</t>
  </si>
  <si>
    <t>NE PEUT PAS ÊTRE NOTÉE POUR L'UNE DES RAISONS SUIVANTES : 
1. L'activité n'est pas planifiée.
2. L'activité est prévue mais n'est pas mise en œuvre.
3. L'activité a été mise en œuvre au cours de la dernière période de rapport.
4. Aucune donnée (c'est-à-dire que la source de données n'est pas définie, disponible, accessible).</t>
  </si>
  <si>
    <t>Les Bénéficiaires de soins/membres communautaires doivent participer à l'auto-évaluation par le ministère de la santé des modèles de maturité des capacités du CQUIN Treatment (national et sous-national), de l'AHD et du dHTS*.
*AHD = maladie à VIH avancée ; dHTS = services différenciés de dépistage et de liaison.</t>
  </si>
  <si>
    <t>NUMÉRATEUR : # Nombre de visites de supervision de soutien de la DSD incluant des Bénéficiaires de soins/membres communautaires</t>
  </si>
  <si>
    <t>Pour déterminer le %, décompter le nombre de visites de supervision de soutien du DSD incluant des bénéficiaires soins/membres communautaires divisé par le nombre total de visites de supervision du DSD effectuées.</t>
  </si>
  <si>
    <t xml:space="preserve">% de visites de supervision de soutien de la DSD incluant des Bénéficiaires de soins/membres communautaires
</t>
  </si>
  <si>
    <t>PRME.3</t>
  </si>
  <si>
    <t xml:space="preserve">Administrer des tableaux de bord communautaires et/ou des enquêtes de satisfaction du bénéficiaire de soins afin de recueillir des informations sur la mise en œuvre de la DSD.
</t>
  </si>
  <si>
    <t>Pour déterminer le %, il faut diviser le nombre d'activités de sensibilisation et/ou de création de la demande avec la participation active de bénéficiaires de soins par le nombre d'activités de sensibilisation et/ou de création de la demande réalisées.</t>
  </si>
  <si>
    <t>Pour déterminer le %, il faut diviser le nombre de réunions de SUIVI &amp; EVALUATION auxquelles les bénéficiaires de soins ont participé par le nombre de réunions de SUIVI &amp; EVALUATION organisées par le programme.</t>
  </si>
  <si>
    <t>% de réunions de groupes de travail techniques (GTT) et d'équipes spéciales (ET) sur le DSD auxquelles des Bénéficiaires de soins/membres communautaires ont participé au cours de la période couverte par le rapport.</t>
  </si>
  <si>
    <t>% d'exercices de validation des politiques auxquels ont participé les Bénéficiaires de soins/membres communautaires</t>
  </si>
  <si>
    <t>% de documents de communication sur la politique de DSD élaborés par le gouvernement qui tiennent compte des contributions des réseaux nationaux de PVVIH</t>
  </si>
  <si>
    <t>% de réunions de suivi et d'évaluation (SUIVI &amp; EVALUATION) liées au DSD auxquelles participent des membres de la Bénéficiaires de soins/communauté</t>
  </si>
  <si>
    <t>% d'études d'impact/évaluations de la DSD auxquelles des Bénéficiaires de soins/membres communautaires ont participé</t>
  </si>
  <si>
    <t>NIVEAU</t>
  </si>
  <si>
    <t>INDICATEUR</t>
  </si>
  <si>
    <t xml:space="preserve">DESCRIPTION DE L'INDICATEUR </t>
  </si>
  <si>
    <t xml:space="preserve">EXPLICATION DE L'INDICATEUR </t>
  </si>
  <si>
    <t xml:space="preserve">PROGRAMME </t>
  </si>
  <si>
    <t xml:space="preserve">
Ces fiches d'indicateurs énumèrent les indicateurs de politique, de programme et de communauté à remplir. Ne remplissez que les cellules surlignées en violet. Une fois remplies, elles apparaissent en bleu. 
</t>
  </si>
  <si>
    <t>TABLEAU DES EXPLICATIONS</t>
  </si>
  <si>
    <t>RÉSUMÉ DES RÉSULTATS POUR LE PAYS :</t>
  </si>
  <si>
    <r>
      <t>INDICATEUR</t>
    </r>
    <r>
      <rPr>
        <sz val="12"/>
        <rFont val="Calibri"/>
        <family val="2"/>
        <scheme val="minor"/>
      </rPr>
      <t> </t>
    </r>
  </si>
  <si>
    <t>NUMÉRATEUR</t>
  </si>
  <si>
    <t>POLITIQUE</t>
  </si>
  <si>
    <t>COMMUNAUTÉ</t>
  </si>
  <si>
    <t>Cliquez sur le lien ci-dessous pour accéder aux fiches :</t>
  </si>
  <si>
    <t>Examinez la politique, la stratégie et/ou le plan de mise en œuvre et le budget de votre pays en matière de DSD, qu'il sera utile de lire avant de remplir les fiches de suivi. Vous pouvez joindre une copie à votre rapport national !</t>
  </si>
  <si>
    <t>Fiche de suivi de l'indicateur DSD</t>
  </si>
  <si>
    <t>Listserv du programme national pour les invitations aux réunions des GTT ; rapports des réunions des GTT de la DSD au niveau national ; cadres politiques nationaux/documents d'orientation avec liste des contributeurs/participants.</t>
  </si>
  <si>
    <t xml:space="preserve">- Le représentant du bénéficiaire de soins a participé à la réunion du GTT sur la prévention organisée par la Commission tanzanienne de lutte contre le sida. </t>
  </si>
  <si>
    <t xml:space="preserve">Réunion du GTT organisée par le ministère de la santé pour élaborer une procédure opérationnelle normalisée sur le mécanisme et les voies de liaison et d'orientation des personnes vivant avec le VIH, qui définit les rôles et les responsabilités des services communautaires de lutte contre le VIH.  Fournisseurs, partenaires de mise en œuvre, prestataires de soins de santé et organisations de la société civile.  Le représentant de bénéficiaire de soin a participé à la réunion du GTT sur la prévention organisée par la Commission nationale de lutte contre le sida. </t>
  </si>
  <si>
    <t xml:space="preserve">Liste de diffusion du programme national pour les invitations aux réunions de validation des politiques. Rapports des réunions de validation des politiques nationales. </t>
  </si>
  <si>
    <t xml:space="preserve"> Procès-verbal de la réunion sur la participation des bénéficiaires de soins au pilier national de communication sur les risques et d'engagement communautaire sur COVID-19.  </t>
  </si>
  <si>
    <t>Groupes whatsapp des GTT</t>
  </si>
  <si>
    <t xml:space="preserve">Nombre total de plateformes de GTT et d'ET en ligne dans le cadre de la DSD : groupes de distribution par courrier électronique, comptes Twitter et/ou Facebook. </t>
  </si>
  <si>
    <t xml:space="preserve">Politique sur : Initiation le même jour à la thérapie antirétrovirale après le dépistage et critère de 6 mois pour l'administration de la thérapie antirétrovirale. </t>
  </si>
  <si>
    <t xml:space="preserve">Politique en matière de : Test annuel de la charge virale pour tous les bénéficiaires sous TARV, test COVID - 19 ; test CD4.  Nous n'avons pas trouvé de procès-verbaux ou de registres pour d'autres documents de communication sur la politique. </t>
  </si>
  <si>
    <t xml:space="preserve">Registre des participants qui montre la participation des PVVIH à l'évaluation de la stigmatisation et de la discrimination sur les personnes vivant avec le VIH menée au cours de l'année 2021 et le rapport finalisé en 2022 et les enquêtes sur les PVVIH en tant que répondants sur la surveillance des CPN . </t>
  </si>
  <si>
    <t xml:space="preserve">Enquêtes sur la stigmatisation et la discrimination, les services de soins prénataux, l'accès aux soins, etc. </t>
  </si>
  <si>
    <t xml:space="preserve">AU NIVEAU DE LA POLITIQUE </t>
  </si>
  <si>
    <t xml:space="preserve">CODE DE L'INDICATEUR </t>
  </si>
  <si>
    <t xml:space="preserve">AU NIVEAU DU PROGRAMME </t>
  </si>
  <si>
    <t xml:space="preserve">AU NIVEAU COMMUNAUTAIRE </t>
  </si>
  <si>
    <t xml:space="preserve">Procès-verbal des réunions trimestrielles de SUIVI &amp; EVALUATION </t>
  </si>
  <si>
    <t>NIVEAU COMMUNAUTAIRE (6 INDICATEURS)</t>
  </si>
  <si>
    <t xml:space="preserve">Compte-rendu des réunions de la taskforce Upscale Linkage to Care tenues le 12 juillet 2022, le 12 octobre 2022 et le 12 mars 2023. </t>
  </si>
  <si>
    <t xml:space="preserve">Registre et procès-verbaux des réunions pour la mise en œuvre de la DSD actuelle </t>
  </si>
  <si>
    <t xml:space="preserve">Registre des participants/procès-verbaux des réunions de planification sur la mise en œuvre des services VIH pendant la pandémie de COVID-19 tenues le 4 septembre 2022 et le 12 février 2023. </t>
  </si>
  <si>
    <t xml:space="preserve">Note d'invitation du ministère de la santé sur les modèles de DSD organisés le 4 septembre 2022, le 12 février 2023 et le 4 mai 2023 </t>
  </si>
  <si>
    <t xml:space="preserve">1. Registres des participants où le Bénéficiaire a facilité les formations sur les tests VL et CD4. 2. Registres des participants où le Bénéficiaire a assisté à des distributions de préservatifs. </t>
  </si>
  <si>
    <t xml:space="preserve">1. Registre des participants sur les pratiques sexuelles sûres tenu le 15 janvier 2023. 2. Registre des participants sur les jeunes et le VIH tenu le 1er juin 2022 et le 1er août 2022. 3. Formation des participants à la PrEp organisée le 2 juin 2022 et le 1er août 2022 </t>
  </si>
  <si>
    <t>Procès-verbal de réunion montrant la participation du Bénéficiaire à deux réunions organisées pour développer une procédure opérationnelle standard sur le mécanisme et les voies de liaison et d'orientation pour les personnes vivant avec le VIH.</t>
  </si>
  <si>
    <t xml:space="preserve">Registre X de l'établissement pour la visite de supervision en date du 31 mai 2022 ; 12 décembre 2022. Rapports trimestriels de supervision </t>
  </si>
  <si>
    <t xml:space="preserve">Rapports trimestriels de supervision. </t>
  </si>
  <si>
    <t xml:space="preserve">Invitations trimestrielles aux réunions des groupes de travail thématiques </t>
  </si>
  <si>
    <t xml:space="preserve">Procès-verbal de la réunion dans les plans opérationnels tenue le 31 juillet 2022 </t>
  </si>
  <si>
    <t xml:space="preserve">Rapports mensuels des établissements sur les services de soins prénataux, de prévention de la transmission du virus de la mère à l'enfant et de conseil. </t>
  </si>
  <si>
    <t>Rapports de l'établissement sur tous les services liés au VIH</t>
  </si>
  <si>
    <t xml:space="preserve">Registres de formation sur le dépistage de la CV, le dépistage des CD4, la manière de gérer la stigmatisation et la discrimination et le dépistage des couples discordants. </t>
  </si>
  <si>
    <t xml:space="preserve">Tenue de registres et de listes de présence quotidienne par le personnel </t>
  </si>
  <si>
    <t>Cet indicateur mesure la mesure dans laquelle les Bénéficiaires de soins/membres communautaires ont été impliqués / ont contribué à l'élaboration de matériel de communication parrainé, financé et publié par le gouvernement en rapport avec la politique de DSD. Il peut s'agir, par exemple, de brochures, de dépliants, d'articles de journaux, d'affiches, de messages radio, de messages sur les médias sociaux sur les comptes du gouvernement, d'informations publiées sur les sites web du gouvernement.</t>
  </si>
  <si>
    <t xml:space="preserve">Cet indicateur mesure si les Bénéficiaires/membres communautaires ont participé à des exercices de validation des politiques tels que des réunions face à face ou virtuelles au cours desquelles les politiques de DSD sont examinées, discutées, débattues, critiquées, finalisées et approuvées. Les politiques de DSD peuvent être axées sur le dépistage du VIH, le traitement du VIH et les services de prévention du VIH pour des sous-populations spécifiques. Les sujets de réunion peuvent porter sur la vérification et la comparaison des politiques avec les politiques gouvernementales actuelles, l'harmonisation avec les plans stratégiques, la vérification de la possibilité de mettre en œuvre la politique avec les ressources disponibles et l'élaboration d'un plan de suivi et d'évaluation pour évaluer la politique.  </t>
  </si>
  <si>
    <t xml:space="preserve">Cet indicateur mesure la participation des Bénéficiaires de soins/membres communautaires à des plateformes en ligne telles que les groupes WhatsApp, les listes de diffusion par courriel, les comptes de médias sociaux (par ex. Facebook, Twitter) qui fournit des mises à jour et un forum ouvert pour les discussions sur la politique de la DSD. </t>
  </si>
  <si>
    <t>Cet indicateur mesure si les Bénéficiaires de soins/membres communautaires ont été inclus et ont participé aux réunions des groupes de travail techniques (GTT) ou des équipes spéciales (ET) axées sur la conception de la politique de DSD. Les types de GTT/ET sont les suivants : GTT pour les cadres/les lignes directrices des politiques nationales ; listserv national pour les GTT, GTT pour la politique nationale de lutte contre le VIH, GTT pour le plan stratégique national de lutte contre le VIH, GTT pour les groupes de travail du secteur de la santé, entre autres. La fréquence des réunions du GTT politique de la DSD et des ET est spécifique à chaque pays.</t>
  </si>
  <si>
    <t>Cet indicateur permet de déterminer si des Bénéficiaires/membres communautaires ont fait partie de l'équipe chargée de réaliser des études d'impact ou des évaluations de la mise en œuvre de la politique de DSD au niveau national. Les évaluations d'impact peuvent porter sur une ou plusieurs questions, thèmes ou sujets. Les évaluations d'impact peuvent utiliser des enquêtes, des questionnaires, des entretiens, des discussions de groupe et d'autres méthodes de collecte de données appropriées, en fonction de la conception de l'évaluation convenue.</t>
  </si>
  <si>
    <t>Cet indicateur mesure si les Bénéficiaires/membres communautaires ont participé et dirigé la réalisation d'une activité liée au domaine de l'engagement communautaire des auto-évaluations du modèle de maturité des capacités CQUIN Treatment (national et sous-national), Advanced HIV Disease (AHD) et Differentiated HIV Testing and linkage Services (dHTS).</t>
  </si>
  <si>
    <t xml:space="preserve">Cet indicateur mesure si des cartes de score communautaires ou des enquêtes de satisfaction ont été mises en œuvre dans les établissements de santé qui offrent des services de DSD. Ces fiches d'évaluation/enquêtes de satisfaction peuvent porter sur n'importe quel aspect de l'ensemble des services liés au VIH, notamment le conseil et le dépistage du VIH, la prévention et le traitement. Les cartes de score communautaires et les enquêtes de satisfaction sont des outils utilisés pour contrôler et améliorer les services, et pour permettre aux citoyens d'exprimer leurs besoins en matière de santé. Les fiches d'évaluation fournissent une analyse immédiate de la qualité des services reçus par les communautés. Les enquêtes de satisfaction du Bénéficiaire portent sur les expériences individuelles et la connaissance des questions et des services de santé. </t>
  </si>
  <si>
    <t>Cet indicateur mesure si les Bénéficiaires de soins/membres communautaires ont fourni un retour d'information, des suggestions, des recommandations lors des réunions visant à discuter et à décider des modèles et des services de DSD à privilégier. Cette priorisation pourrait être due à des budgets limités, à des preuves de meilleures pratiques, aux priorités des donateurs, aux besoins de sous-populations spécifiques en matière de services de DSD.</t>
  </si>
  <si>
    <t xml:space="preserve">Cet indicateur mesure si les Bénéficiaires de soins/membres communautaires ont été impliqués dans les formations des établissements de santé de la DSD dans différents rôles - en tant que planificateurs (établissement de l'ordre du jour, identification des participants, élaboration de présentations ou de matériel), facilitateurs ou participants généraux. Les formations peuvent comprendre des sensibilisations, des séances de retour d'information, des remises à niveau, le partage de mises à jour ou de nouvelles informations. </t>
  </si>
  <si>
    <t xml:space="preserve">Cet indicateur mesure si les Bénéficiaires/membres communautaires ont participé aux réunions au cours desquelles les outils de SUIVI &amp; EVALUATION ont été examinés, discutés, finalisés et/ou approuvés. Les réunions peuvent porter sur le contenu des outils de SUIVI &amp; EVALUATION, la conception, les tests préliminaires des outils, la finalisation et l'adoption des outils définitifs.  </t>
  </si>
  <si>
    <t>Cet indicateur mesure la mesure dans laquelle les Bénéficiaires/membres communautaires ont été impliqués dans les réunions liées au SUIVI &amp; EVALUATION des politiques de DSD et y ont apporté leur contribution. Ces réunions peuvent être liées à la conception du plan de SUIVI &amp; EVALUATION de la politique de DSD (par exemple, définition des buts, objectifs, cibles et indicateurs), à la mise en œuvre du plan de SUIVI &amp; EVALUATION de la politique de DSD, à la discussion des conclusions et des résultats, et aux réunions de diffusion.</t>
  </si>
  <si>
    <t xml:space="preserve">Cet indicateur mesure le nombre de fois où le Bénéficiaire s'est joint aux coordinateurs du DSD, aux fonctionnaires ou aux équipes de santé du gouvernement lors des visites de soutien ou de supervision du DSD dans les établissements de santé où le DSD est mis en œuvre. </t>
  </si>
  <si>
    <r>
      <t>Cet indicateur mesure la mesure dans laquelle les Bénéficiaires de soins/membres communautaires ont été impliqués dans les réunions de conception du programme DSD et y ont apporté leurs commentaires, suggestions et recommandations. Les réunions sur la conception des programmes peuvent porter sur des sujets tels que les types de services par population clé et vulnérable, la localisation géographique des services.</t>
    </r>
    <r>
      <rPr>
        <b/>
        <sz val="11"/>
        <color theme="1"/>
        <rFont val="Calibri"/>
        <family val="2"/>
        <scheme val="minor"/>
      </rPr>
      <t/>
    </r>
  </si>
  <si>
    <t>Cet indicateur mesure si les Bénéficiaires de soins/membres communautaires ont participé et présenté des commentaires, des données, des informations lors des réunions des groupes de travail thématiques axées sur l'élaboration des plans opérationnels communautaires. Les groupes de travail thématiques peuvent se concentrer sur des sujets tels que les soins et le traitement, le forum de partenariat sur la tuberculose et le VIH, l'assurance et l'amélioration de la qualité, l'AHD, le conseil consultatif sur le suivi communautaire, le forum MIPA, la DSD, le partenariat public-privé et l'intégration, la charge virale.</t>
  </si>
  <si>
    <t>Cet indicateur mesure si le Bénéficiaire a planifié et mis en œuvre des activités de sensibilisation au DSD ou de création de la demande, telles que des campagnes, des visites à domicile, des discussions sur la santé dans les quartiers, des événements communautaires, des activités de sensibilisation par les pairs.</t>
  </si>
  <si>
    <t xml:space="preserve">Cet indicateur mesure le niveau d'implication, de collaboration et de partenariat des Bénéficiaires/membres communautaires avec les établissements de santé pour la fourniture de services. Les rôles des Bénéficiaires de soins/membres communautaires sont les suivants : Responsable de la liaison avec les soins pour les personnes nouvellement diagnostiquées séropositives, collaborateur du GCC pour retrouver les personnes qui n'ont pas suivi de traitement et/ou dépister les personnes qui ont besoin de services liés au VIH.  </t>
  </si>
  <si>
    <t xml:space="preserve">Cet indicateur mesure si les pairs éducateurs ont été invités et ont participé à des séances d'éducation à la santé qui soutiennent la prestation de services en matière de DSD et/ou de VIH. Les thèmes des sessions d'apprentissage en matière d'éducation à la santé sont les suivants Définitions du VIH et du SIDA (définition, transmission, prévention, manifestations cliniques, stades du VIH) ; infections sexuellement transmissibles ; tuberculose et VIH, comment encourager le dépistage du VIH, l'observance du traitement et le dépistage de la LV. </t>
  </si>
  <si>
    <t xml:space="preserve">Cet indicateur permet de déterminer si les Bénéficiaires/membres communautaires ont été invités et ont participé à des séances d'éducation à la santé qui soutiennent la prestation de services en matière de DSD et/ou de VIH. Les séances d'éducation à la santé portent notamment sur les pratiques sexuelles sans risque et la distribution de préservatifs, sur la manière de vivre avec le VIH grâce à l'observance du traitement et aux tests de CV et CD4, ainsi que sur la manière d'encourager le dépistage des partenaires, etc.  </t>
  </si>
  <si>
    <t>Le tableau des explications fournit des indications sur la signification de chaque indicateur. À lire avant de compléter l'outil !</t>
  </si>
  <si>
    <t>Non - l'activité s'est tenu avant la période de référence</t>
  </si>
  <si>
    <t>Non - l'activité sera menée au cours de la prochaine période de rapport.</t>
  </si>
  <si>
    <t>Non - l'activité n'existe pas dans mon pays</t>
  </si>
  <si>
    <t>Je ne sais pas - je n'ai pas trouvé de données pour confirmer.</t>
  </si>
  <si>
    <t>AAAA BBBB</t>
  </si>
  <si>
    <t>CCCCC</t>
  </si>
  <si>
    <t>DDDDD</t>
  </si>
  <si>
    <t>abc@gmail.com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</si>
</sst>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66">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rgb="FF000000"/>
      <name val="Calibri"/>
      <family val="2"/>
      <scheme val="minor"/>
    </font>
    <font>
      <b/>
      <sz val="16"/>
      <color theme="1"/>
      <name val="Calibri"/>
      <family val="2"/>
      <scheme val="minor"/>
    </font>
    <font>
      <sz val="8"/>
      <color theme="1"/>
      <name val="Calibri"/>
      <family val="2"/>
      <scheme val="minor"/>
    </font>
    <font>
      <b/>
      <sz val="12"/>
      <color theme="0"/>
      <name val="Calibri"/>
      <family val="2"/>
      <scheme val="minor"/>
    </font>
    <font>
      <sz val="8"/>
      <color theme="0"/>
      <name val="Calibri"/>
      <family val="2"/>
      <scheme val="minor"/>
    </font>
    <font>
      <sz val="11"/>
      <name val="Calibri"/>
      <family val="2"/>
      <scheme val="minor"/>
    </font>
    <font>
      <sz val="16"/>
      <color rgb="FF000000"/>
      <name val="Calibri"/>
      <family val="2"/>
      <scheme val="minor"/>
    </font>
    <font>
      <b/>
      <sz val="11"/>
      <color rgb="FFFF0000"/>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14"/>
      <name val="Calibri"/>
      <family val="2"/>
      <scheme val="minor"/>
    </font>
    <font>
      <sz val="8"/>
      <name val="Calibri"/>
      <family val="2"/>
      <scheme val="minor"/>
    </font>
    <font>
      <i/>
      <sz val="12"/>
      <color theme="1"/>
      <name val="Calibri"/>
      <family val="2"/>
      <scheme val="minor"/>
    </font>
    <font>
      <b/>
      <sz val="11"/>
      <color rgb="FF000000"/>
      <name val="Calibri"/>
      <family val="2"/>
      <scheme val="minor"/>
    </font>
    <font>
      <sz val="11"/>
      <color rgb="FF000000"/>
      <name val="Calibri"/>
      <family val="2"/>
      <scheme val="minor"/>
    </font>
    <font>
      <b/>
      <i/>
      <strike/>
      <sz val="11"/>
      <color rgb="FFFF0000"/>
      <name val="Calibri"/>
      <family val="2"/>
      <scheme val="minor"/>
    </font>
    <font>
      <b/>
      <sz val="12"/>
      <name val="Calibri"/>
      <family val="2"/>
      <scheme val="minor"/>
    </font>
    <font>
      <b/>
      <sz val="11"/>
      <name val="Calibri"/>
      <family val="2"/>
      <scheme val="minor"/>
    </font>
    <font>
      <sz val="12"/>
      <name val="Calibri"/>
      <family val="2"/>
      <scheme val="minor"/>
    </font>
    <font>
      <b/>
      <i/>
      <sz val="11"/>
      <name val="Calibri"/>
      <family val="2"/>
      <scheme val="minor"/>
    </font>
    <font>
      <i/>
      <sz val="11"/>
      <color rgb="FFFF0000"/>
      <name val="Calibri"/>
      <family val="2"/>
      <scheme val="minor"/>
    </font>
    <font>
      <i/>
      <sz val="12"/>
      <color rgb="FFFF0000"/>
      <name val="Calibri"/>
      <family val="2"/>
      <scheme val="minor"/>
    </font>
    <font>
      <b/>
      <strike/>
      <sz val="11"/>
      <name val="Calibri"/>
      <family val="2"/>
      <scheme val="minor"/>
    </font>
    <font>
      <b/>
      <i/>
      <strike/>
      <sz val="11"/>
      <name val="Calibri"/>
      <family val="2"/>
      <scheme val="minor"/>
    </font>
    <font>
      <b/>
      <sz val="12"/>
      <color rgb="FFFF0000"/>
      <name val="Calibri"/>
      <family val="2"/>
      <scheme val="minor"/>
    </font>
    <font>
      <sz val="11"/>
      <color rgb="FF00B050"/>
      <name val="Calibri"/>
      <family val="2"/>
      <scheme val="minor"/>
    </font>
    <font>
      <sz val="12"/>
      <color rgb="FF000000"/>
      <name val="Calibri"/>
      <family val="2"/>
      <scheme val="minor"/>
    </font>
    <font>
      <b/>
      <sz val="18"/>
      <color theme="1"/>
      <name val="Calibri"/>
      <family val="2"/>
      <scheme val="minor"/>
    </font>
    <font>
      <b/>
      <sz val="12"/>
      <color theme="1"/>
      <name val="Calibri"/>
      <family val="2"/>
      <scheme val="minor"/>
    </font>
    <font>
      <u/>
      <sz val="11"/>
      <color theme="10"/>
      <name val="Calibri"/>
      <family val="2"/>
      <scheme val="minor"/>
    </font>
    <font>
      <b/>
      <sz val="16"/>
      <name val="Calibri"/>
      <family val="2"/>
      <scheme val="minor"/>
    </font>
    <font>
      <sz val="14"/>
      <color theme="1"/>
      <name val="Calibri (Body)"/>
    </font>
    <font>
      <i/>
      <sz val="12"/>
      <color rgb="FF00B050"/>
      <name val="Calibri (Body)"/>
    </font>
    <font>
      <b/>
      <sz val="8"/>
      <name val="Calibri"/>
      <family val="2"/>
      <scheme val="minor"/>
    </font>
    <font>
      <b/>
      <sz val="11"/>
      <name val="Calibri"/>
      <family val="2"/>
    </font>
    <font>
      <sz val="11"/>
      <name val="Calibri"/>
      <family val="2"/>
    </font>
    <font>
      <i/>
      <sz val="11"/>
      <color rgb="FF00B050"/>
      <name val="Calibri (Body)"/>
    </font>
    <font>
      <sz val="11"/>
      <name val="Calibri (Body)"/>
    </font>
    <font>
      <i/>
      <sz val="11"/>
      <color rgb="FF00B050"/>
      <name val="Calibri"/>
      <family val="2"/>
      <scheme val="minor"/>
    </font>
    <font>
      <sz val="11"/>
      <color theme="1"/>
      <name val="Calibri (Body)"/>
    </font>
    <font>
      <sz val="14"/>
      <name val="Calibri (Body)"/>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0000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rgb="FFFFC000"/>
        <bgColor indexed="64"/>
      </patternFill>
    </fill>
    <fill>
      <patternFill patternType="solid">
        <fgColor theme="7" tint="0.79998168889431442"/>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6C8FF"/>
        <bgColor indexed="64"/>
      </patternFill>
    </fill>
    <fill>
      <patternFill patternType="solid">
        <fgColor rgb="FF8AD7F1"/>
        <bgColor indexed="64"/>
      </patternFill>
    </fill>
    <fill>
      <patternFill patternType="solid">
        <fgColor theme="4" tint="0.59999389629810485"/>
        <bgColor indexed="64"/>
      </patternFill>
    </fill>
    <fill>
      <patternFill patternType="solid">
        <fgColor theme="7" tint="0.59999389629810485"/>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54" fillId="0" borderId="0" applyNumberFormat="0" applyFill="0" applyBorder="0" applyAlignment="0" applyProtection="0"/>
  </cellStyleXfs>
  <cellXfs count="297">
    <xf numFmtId="0" fontId="0" fillId="0" borderId="0" xfId="0"/>
    <xf numFmtId="0" fontId="22" fillId="34" borderId="12" xfId="0" applyFont="1" applyFill="1" applyBorder="1" applyAlignment="1">
      <alignment textRotation="90" wrapText="1"/>
    </xf>
    <xf numFmtId="0" fontId="0" fillId="34" borderId="14" xfId="0" applyFill="1" applyBorder="1" applyAlignment="1">
      <alignment vertical="top" wrapText="1"/>
    </xf>
    <xf numFmtId="0" fontId="23" fillId="0" borderId="0" xfId="0" applyFont="1"/>
    <xf numFmtId="0" fontId="23" fillId="0" borderId="0" xfId="0" applyFont="1" applyAlignment="1">
      <alignment wrapText="1"/>
    </xf>
    <xf numFmtId="0" fontId="0" fillId="36" borderId="10" xfId="0" applyFill="1" applyBorder="1" applyAlignment="1">
      <alignment vertical="top" wrapText="1"/>
    </xf>
    <xf numFmtId="0" fontId="0" fillId="36" borderId="11" xfId="0" applyFill="1" applyBorder="1" applyAlignment="1">
      <alignment vertical="top" wrapText="1"/>
    </xf>
    <xf numFmtId="0" fontId="0" fillId="37" borderId="14" xfId="0" applyFill="1" applyBorder="1" applyAlignment="1">
      <alignment vertical="top" wrapText="1"/>
    </xf>
    <xf numFmtId="0" fontId="24" fillId="38" borderId="11" xfId="0" applyFont="1" applyFill="1" applyBorder="1" applyAlignment="1">
      <alignment vertical="top" wrapText="1"/>
    </xf>
    <xf numFmtId="0" fontId="0" fillId="35" borderId="17" xfId="0" applyFill="1" applyBorder="1" applyAlignment="1">
      <alignment horizontal="left" vertical="top" wrapText="1"/>
    </xf>
    <xf numFmtId="0" fontId="0" fillId="35" borderId="16" xfId="0" applyFill="1" applyBorder="1" applyAlignment="1">
      <alignment vertical="top" wrapText="1"/>
    </xf>
    <xf numFmtId="0" fontId="0" fillId="37" borderId="13" xfId="0" applyFill="1" applyBorder="1" applyAlignment="1">
      <alignment horizontal="left" vertical="top" wrapText="1"/>
    </xf>
    <xf numFmtId="0" fontId="0" fillId="37" borderId="16" xfId="0" applyFill="1" applyBorder="1" applyAlignment="1">
      <alignment vertical="top" wrapText="1"/>
    </xf>
    <xf numFmtId="0" fontId="0" fillId="37" borderId="16" xfId="0" applyFill="1" applyBorder="1" applyAlignment="1">
      <alignment horizontal="left" vertical="top" wrapText="1"/>
    </xf>
    <xf numFmtId="0" fontId="0" fillId="35" borderId="10" xfId="0" applyFill="1" applyBorder="1" applyAlignment="1">
      <alignment vertical="top" wrapText="1"/>
    </xf>
    <xf numFmtId="0" fontId="0" fillId="36" borderId="15" xfId="0" applyFill="1" applyBorder="1" applyAlignment="1">
      <alignment horizontal="left" vertical="top" wrapText="1"/>
    </xf>
    <xf numFmtId="0" fontId="0" fillId="36" borderId="10" xfId="0" applyFill="1" applyBorder="1" applyAlignment="1">
      <alignment horizontal="left" vertical="top" wrapText="1"/>
    </xf>
    <xf numFmtId="0" fontId="0" fillId="36" borderId="16" xfId="0" applyFill="1" applyBorder="1" applyAlignment="1">
      <alignment vertical="top" wrapText="1"/>
    </xf>
    <xf numFmtId="0" fontId="0" fillId="37" borderId="11" xfId="0" applyFill="1" applyBorder="1" applyAlignment="1">
      <alignment vertical="top" wrapText="1"/>
    </xf>
    <xf numFmtId="0" fontId="0" fillId="37" borderId="10" xfId="0" applyFill="1" applyBorder="1" applyAlignment="1">
      <alignment vertical="top" wrapText="1"/>
    </xf>
    <xf numFmtId="0" fontId="0" fillId="35" borderId="10" xfId="0" applyFill="1" applyBorder="1" applyAlignment="1">
      <alignment horizontal="left" vertical="top" wrapText="1"/>
    </xf>
    <xf numFmtId="0" fontId="24" fillId="38" borderId="17" xfId="0" applyFont="1" applyFill="1" applyBorder="1" applyAlignment="1">
      <alignment vertical="top" wrapText="1"/>
    </xf>
    <xf numFmtId="0" fontId="0" fillId="36" borderId="12" xfId="0" applyFill="1" applyBorder="1" applyAlignment="1">
      <alignment vertical="top" wrapText="1"/>
    </xf>
    <xf numFmtId="0" fontId="21" fillId="38" borderId="13" xfId="0" applyFont="1" applyFill="1" applyBorder="1" applyAlignment="1">
      <alignment horizontal="center" vertical="center" textRotation="90" wrapText="1"/>
    </xf>
    <xf numFmtId="0" fontId="0" fillId="35" borderId="11" xfId="0" applyFill="1" applyBorder="1" applyAlignment="1">
      <alignment vertical="top" wrapText="1"/>
    </xf>
    <xf numFmtId="0" fontId="0" fillId="36" borderId="11" xfId="0" applyFill="1" applyBorder="1" applyAlignment="1">
      <alignment horizontal="left" vertical="top" wrapText="1"/>
    </xf>
    <xf numFmtId="0" fontId="0" fillId="35" borderId="10" xfId="0" applyFill="1" applyBorder="1" applyAlignment="1">
      <alignment vertical="top"/>
    </xf>
    <xf numFmtId="0" fontId="26" fillId="35" borderId="10" xfId="0" applyFont="1" applyFill="1" applyBorder="1" applyAlignment="1">
      <alignment horizontal="left" vertical="top" wrapText="1"/>
    </xf>
    <xf numFmtId="0" fontId="26" fillId="34" borderId="14" xfId="0" applyFont="1" applyFill="1" applyBorder="1" applyAlignment="1">
      <alignment wrapText="1"/>
    </xf>
    <xf numFmtId="0" fontId="26" fillId="35" borderId="16" xfId="0" applyFont="1" applyFill="1" applyBorder="1" applyAlignment="1">
      <alignment horizontal="left" vertical="top" wrapText="1"/>
    </xf>
    <xf numFmtId="0" fontId="26" fillId="36" borderId="16" xfId="0" applyFont="1" applyFill="1" applyBorder="1" applyAlignment="1">
      <alignment vertical="top" wrapText="1"/>
    </xf>
    <xf numFmtId="0" fontId="26" fillId="36" borderId="16" xfId="0" applyFont="1" applyFill="1" applyBorder="1" applyAlignment="1">
      <alignment horizontal="left" vertical="top" wrapText="1"/>
    </xf>
    <xf numFmtId="0" fontId="26" fillId="37" borderId="16" xfId="0" applyFont="1" applyFill="1" applyBorder="1" applyAlignment="1">
      <alignment horizontal="left" vertical="top" wrapText="1"/>
    </xf>
    <xf numFmtId="0" fontId="26" fillId="34" borderId="14" xfId="0" applyFont="1" applyFill="1" applyBorder="1" applyAlignment="1">
      <alignment vertical="top" wrapText="1"/>
    </xf>
    <xf numFmtId="0" fontId="26" fillId="35" borderId="10" xfId="0" applyFont="1" applyFill="1" applyBorder="1" applyAlignment="1">
      <alignment vertical="top" wrapText="1"/>
    </xf>
    <xf numFmtId="0" fontId="26" fillId="36" borderId="13" xfId="0" applyFont="1" applyFill="1" applyBorder="1" applyAlignment="1">
      <alignment horizontal="left" vertical="top" wrapText="1"/>
    </xf>
    <xf numFmtId="0" fontId="26" fillId="36" borderId="10" xfId="0" applyFont="1" applyFill="1" applyBorder="1" applyAlignment="1">
      <alignment vertical="top" wrapText="1"/>
    </xf>
    <xf numFmtId="0" fontId="26" fillId="37" borderId="10" xfId="0" applyFont="1" applyFill="1" applyBorder="1" applyAlignment="1">
      <alignment vertical="top" wrapText="1"/>
    </xf>
    <xf numFmtId="0" fontId="26" fillId="36" borderId="14" xfId="0" applyFont="1" applyFill="1" applyBorder="1" applyAlignment="1">
      <alignment vertical="top" wrapText="1"/>
    </xf>
    <xf numFmtId="0" fontId="26" fillId="37" borderId="14" xfId="0" applyFont="1" applyFill="1" applyBorder="1" applyAlignment="1">
      <alignment vertical="top" wrapText="1"/>
    </xf>
    <xf numFmtId="0" fontId="27" fillId="38" borderId="16" xfId="0" applyFont="1" applyFill="1" applyBorder="1" applyAlignment="1">
      <alignment vertical="center" textRotation="90"/>
    </xf>
    <xf numFmtId="0" fontId="19" fillId="0" borderId="0" xfId="0" applyFont="1"/>
    <xf numFmtId="0" fontId="28" fillId="35" borderId="10" xfId="0" applyFont="1" applyFill="1" applyBorder="1" applyAlignment="1">
      <alignment horizontal="left" vertical="top" wrapText="1"/>
    </xf>
    <xf numFmtId="0" fontId="0" fillId="36" borderId="12" xfId="0" applyFill="1" applyBorder="1" applyAlignment="1">
      <alignment horizontal="left" vertical="top" wrapText="1"/>
    </xf>
    <xf numFmtId="0" fontId="0" fillId="0" borderId="10" xfId="0" applyBorder="1" applyAlignment="1">
      <alignment vertical="top" wrapText="1"/>
    </xf>
    <xf numFmtId="0" fontId="24" fillId="38" borderId="10" xfId="0" applyFont="1" applyFill="1" applyBorder="1" applyAlignment="1">
      <alignment vertical="top" wrapText="1"/>
    </xf>
    <xf numFmtId="0" fontId="0" fillId="0" borderId="10" xfId="0" applyBorder="1" applyAlignment="1">
      <alignment horizontal="left" vertical="top" wrapText="1"/>
    </xf>
    <xf numFmtId="0" fontId="31" fillId="0" borderId="0" xfId="0" applyFont="1" applyAlignment="1">
      <alignment vertical="center" wrapText="1"/>
    </xf>
    <xf numFmtId="0" fontId="29" fillId="0" borderId="0" xfId="0" applyFont="1" applyAlignment="1">
      <alignment vertical="center" wrapText="1"/>
    </xf>
    <xf numFmtId="0" fontId="0" fillId="38" borderId="0" xfId="0" applyFill="1"/>
    <xf numFmtId="0" fontId="29" fillId="40" borderId="15" xfId="0" applyFont="1" applyFill="1" applyBorder="1" applyAlignment="1">
      <alignment vertical="center" wrapText="1"/>
    </xf>
    <xf numFmtId="0" fontId="29" fillId="41" borderId="15" xfId="0" applyFont="1" applyFill="1" applyBorder="1" applyAlignment="1">
      <alignment vertical="center" wrapText="1"/>
    </xf>
    <xf numFmtId="0" fontId="31" fillId="0" borderId="10" xfId="0" applyFont="1" applyBorder="1" applyAlignment="1">
      <alignment horizontal="center" wrapText="1"/>
    </xf>
    <xf numFmtId="0" fontId="30" fillId="42" borderId="13" xfId="0" applyFont="1" applyFill="1" applyBorder="1" applyAlignment="1">
      <alignment vertical="center"/>
    </xf>
    <xf numFmtId="0" fontId="29" fillId="43" borderId="15" xfId="0" applyFont="1" applyFill="1" applyBorder="1" applyAlignment="1">
      <alignment vertical="center" wrapText="1"/>
    </xf>
    <xf numFmtId="0" fontId="0" fillId="39" borderId="0" xfId="0" applyFill="1"/>
    <xf numFmtId="0" fontId="0" fillId="39" borderId="10" xfId="0" applyFill="1" applyBorder="1"/>
    <xf numFmtId="9" fontId="0" fillId="0" borderId="10" xfId="0" applyNumberFormat="1" applyBorder="1" applyAlignment="1">
      <alignment horizontal="left" vertical="top" wrapText="1"/>
    </xf>
    <xf numFmtId="0" fontId="0" fillId="44" borderId="10" xfId="0" applyFill="1" applyBorder="1" applyAlignment="1">
      <alignment vertical="top" wrapText="1"/>
    </xf>
    <xf numFmtId="0" fontId="32" fillId="0" borderId="13" xfId="0" applyFont="1" applyBorder="1" applyAlignment="1">
      <alignment wrapText="1"/>
    </xf>
    <xf numFmtId="0" fontId="33" fillId="0" borderId="0" xfId="0" applyFont="1"/>
    <xf numFmtId="0" fontId="33" fillId="42" borderId="15" xfId="0" applyFont="1" applyFill="1" applyBorder="1" applyAlignment="1">
      <alignment horizontal="center" vertical="center" wrapText="1"/>
    </xf>
    <xf numFmtId="16" fontId="34" fillId="45" borderId="15" xfId="0" quotePrefix="1" applyNumberFormat="1" applyFont="1" applyFill="1" applyBorder="1" applyAlignment="1">
      <alignment horizontal="center" vertical="center" wrapText="1"/>
    </xf>
    <xf numFmtId="16" fontId="33" fillId="40" borderId="15" xfId="0" quotePrefix="1" applyNumberFormat="1" applyFont="1" applyFill="1" applyBorder="1" applyAlignment="1">
      <alignment horizontal="center" vertical="center" wrapText="1"/>
    </xf>
    <xf numFmtId="0" fontId="33" fillId="41" borderId="15" xfId="0" quotePrefix="1" applyFont="1" applyFill="1" applyBorder="1" applyAlignment="1">
      <alignment horizontal="center" vertical="center" wrapText="1"/>
    </xf>
    <xf numFmtId="0" fontId="19" fillId="46" borderId="10" xfId="0" applyFont="1" applyFill="1" applyBorder="1" applyAlignment="1">
      <alignment vertical="top" wrapText="1"/>
    </xf>
    <xf numFmtId="0" fontId="26" fillId="46" borderId="10" xfId="0" applyFont="1" applyFill="1" applyBorder="1" applyAlignment="1">
      <alignment vertical="top" wrapText="1"/>
    </xf>
    <xf numFmtId="0" fontId="32" fillId="46" borderId="10" xfId="0" applyFont="1" applyFill="1" applyBorder="1" applyAlignment="1">
      <alignment horizontal="center" vertical="center" wrapText="1"/>
    </xf>
    <xf numFmtId="0" fontId="35" fillId="40" borderId="10" xfId="0" applyFont="1" applyFill="1" applyBorder="1" applyAlignment="1">
      <alignment horizontal="center" vertical="center" wrapText="1"/>
    </xf>
    <xf numFmtId="0" fontId="33" fillId="40" borderId="15" xfId="0" quotePrefix="1" applyFont="1" applyFill="1" applyBorder="1" applyAlignment="1">
      <alignment horizontal="center" vertical="center" wrapText="1"/>
    </xf>
    <xf numFmtId="49" fontId="34" fillId="45" borderId="15" xfId="0" quotePrefix="1" applyNumberFormat="1" applyFont="1" applyFill="1" applyBorder="1" applyAlignment="1">
      <alignment horizontal="center" vertical="center" wrapText="1"/>
    </xf>
    <xf numFmtId="0" fontId="35" fillId="0" borderId="10" xfId="0" applyFont="1" applyBorder="1" applyAlignment="1">
      <alignment horizontal="center" vertical="center" wrapText="1"/>
    </xf>
    <xf numFmtId="49" fontId="33" fillId="40" borderId="15" xfId="0" quotePrefix="1" applyNumberFormat="1" applyFont="1" applyFill="1" applyBorder="1" applyAlignment="1">
      <alignment horizontal="center" vertical="center" wrapText="1"/>
    </xf>
    <xf numFmtId="49" fontId="33" fillId="41" borderId="15" xfId="0" quotePrefix="1" applyNumberFormat="1" applyFont="1" applyFill="1" applyBorder="1" applyAlignment="1">
      <alignment horizontal="center" vertical="center" wrapText="1"/>
    </xf>
    <xf numFmtId="0" fontId="26" fillId="37" borderId="10" xfId="0" applyFont="1" applyFill="1" applyBorder="1" applyAlignment="1">
      <alignment horizontal="left" vertical="top" wrapText="1"/>
    </xf>
    <xf numFmtId="0" fontId="26" fillId="37" borderId="16" xfId="0" applyFont="1" applyFill="1" applyBorder="1" applyAlignment="1">
      <alignment vertical="top" wrapText="1"/>
    </xf>
    <xf numFmtId="0" fontId="26" fillId="36" borderId="10" xfId="0" applyFont="1" applyFill="1" applyBorder="1" applyAlignment="1">
      <alignment horizontal="left" vertical="top" wrapText="1"/>
    </xf>
    <xf numFmtId="0" fontId="26" fillId="35" borderId="16" xfId="0" applyFont="1" applyFill="1" applyBorder="1" applyAlignment="1">
      <alignment vertical="top" wrapText="1"/>
    </xf>
    <xf numFmtId="0" fontId="26" fillId="35" borderId="17" xfId="0" applyFont="1" applyFill="1" applyBorder="1" applyAlignment="1">
      <alignment horizontal="lef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26" fillId="0" borderId="0" xfId="0" applyFont="1" applyAlignment="1">
      <alignment vertical="top"/>
    </xf>
    <xf numFmtId="0" fontId="26" fillId="0" borderId="0" xfId="0" applyFont="1"/>
    <xf numFmtId="0" fontId="0" fillId="0" borderId="0" xfId="0" applyAlignment="1">
      <alignment wrapText="1"/>
    </xf>
    <xf numFmtId="0" fontId="26" fillId="0" borderId="0" xfId="0" applyFont="1" applyAlignment="1">
      <alignment vertical="top" wrapText="1"/>
    </xf>
    <xf numFmtId="0" fontId="26" fillId="0" borderId="0" xfId="0" applyFont="1" applyAlignment="1">
      <alignment wrapText="1"/>
    </xf>
    <xf numFmtId="0" fontId="17" fillId="0" borderId="0" xfId="0" applyFont="1" applyAlignment="1">
      <alignment wrapText="1"/>
    </xf>
    <xf numFmtId="0" fontId="19" fillId="0" borderId="0" xfId="0" applyFont="1" applyAlignment="1">
      <alignment vertical="top"/>
    </xf>
    <xf numFmtId="0" fontId="23" fillId="0" borderId="0" xfId="0" applyFont="1" applyAlignment="1">
      <alignment vertical="top" wrapText="1"/>
    </xf>
    <xf numFmtId="0" fontId="23" fillId="0" borderId="0" xfId="0" applyFont="1" applyAlignment="1">
      <alignment vertical="top"/>
    </xf>
    <xf numFmtId="0" fontId="17" fillId="0" borderId="0" xfId="0" applyFont="1" applyAlignment="1">
      <alignment horizontal="left" wrapText="1"/>
    </xf>
    <xf numFmtId="0" fontId="4" fillId="39" borderId="10" xfId="42" applyFill="1" applyBorder="1" applyAlignment="1">
      <alignment vertical="top" wrapText="1"/>
    </xf>
    <xf numFmtId="0" fontId="39" fillId="49" borderId="10" xfId="42" applyFont="1" applyFill="1" applyBorder="1" applyAlignment="1">
      <alignment horizontal="left" vertical="top" wrapText="1"/>
    </xf>
    <xf numFmtId="0" fontId="39" fillId="49" borderId="10" xfId="42" applyFont="1" applyFill="1" applyBorder="1" applyAlignment="1">
      <alignment horizontal="center" vertical="top" wrapText="1"/>
    </xf>
    <xf numFmtId="0" fontId="38" fillId="48" borderId="10" xfId="42" applyFont="1" applyFill="1" applyBorder="1" applyAlignment="1">
      <alignment horizontal="center" vertical="top"/>
    </xf>
    <xf numFmtId="0" fontId="38" fillId="42" borderId="10" xfId="42" applyFont="1" applyFill="1" applyBorder="1" applyAlignment="1">
      <alignment horizontal="center" vertical="top"/>
    </xf>
    <xf numFmtId="0" fontId="19" fillId="45" borderId="10" xfId="42" applyFont="1" applyFill="1" applyBorder="1" applyAlignment="1">
      <alignment horizontal="center" vertical="top" wrapText="1"/>
    </xf>
    <xf numFmtId="0" fontId="19" fillId="40" borderId="18" xfId="42" applyFont="1" applyFill="1" applyBorder="1" applyAlignment="1">
      <alignment horizontal="center" vertical="top" wrapText="1"/>
    </xf>
    <xf numFmtId="0" fontId="19" fillId="47" borderId="11" xfId="42" applyFont="1" applyFill="1" applyBorder="1" applyAlignment="1">
      <alignment horizontal="center" vertical="top" wrapText="1"/>
    </xf>
    <xf numFmtId="0" fontId="0" fillId="39" borderId="10" xfId="0" applyFill="1" applyBorder="1" applyAlignment="1">
      <alignment vertical="top"/>
    </xf>
    <xf numFmtId="0" fontId="39" fillId="0" borderId="10" xfId="0" applyFont="1" applyBorder="1" applyAlignment="1">
      <alignment horizontal="center" vertical="top" wrapText="1"/>
    </xf>
    <xf numFmtId="0" fontId="39" fillId="0" borderId="18" xfId="0" applyFont="1" applyBorder="1" applyAlignment="1">
      <alignment horizontal="center" vertical="top" wrapText="1"/>
    </xf>
    <xf numFmtId="0" fontId="39" fillId="0" borderId="10" xfId="0" applyFont="1" applyBorder="1" applyAlignment="1">
      <alignment horizontal="center" vertical="top"/>
    </xf>
    <xf numFmtId="0" fontId="39" fillId="0" borderId="11" xfId="0" applyFont="1" applyBorder="1" applyAlignment="1">
      <alignment horizontal="center" vertical="top" wrapText="1"/>
    </xf>
    <xf numFmtId="0" fontId="41" fillId="0" borderId="20" xfId="0" applyFont="1" applyBorder="1" applyAlignment="1">
      <alignment horizontal="left" vertical="top" wrapText="1"/>
    </xf>
    <xf numFmtId="0" fontId="26" fillId="0" borderId="20" xfId="0" applyFont="1" applyBorder="1" applyAlignment="1">
      <alignment horizontal="left" vertical="top" wrapText="1"/>
    </xf>
    <xf numFmtId="0" fontId="42" fillId="0" borderId="20" xfId="0" applyFont="1" applyBorder="1" applyAlignment="1">
      <alignment vertical="top" wrapText="1"/>
    </xf>
    <xf numFmtId="0" fontId="26" fillId="0" borderId="20" xfId="0" applyFont="1" applyBorder="1" applyAlignment="1">
      <alignment vertical="top"/>
    </xf>
    <xf numFmtId="0" fontId="42" fillId="52" borderId="20" xfId="0" applyFont="1" applyFill="1" applyBorder="1" applyAlignment="1">
      <alignment horizontal="left" vertical="top"/>
    </xf>
    <xf numFmtId="0" fontId="42" fillId="52" borderId="20" xfId="0" applyFont="1" applyFill="1" applyBorder="1" applyAlignment="1">
      <alignment horizontal="left" vertical="top" wrapText="1"/>
    </xf>
    <xf numFmtId="0" fontId="42" fillId="52" borderId="20" xfId="0" applyFont="1" applyFill="1" applyBorder="1" applyAlignment="1">
      <alignment vertical="top" wrapText="1"/>
    </xf>
    <xf numFmtId="0" fontId="41" fillId="52" borderId="20" xfId="0" applyFont="1" applyFill="1" applyBorder="1" applyAlignment="1">
      <alignment vertical="top" wrapText="1"/>
    </xf>
    <xf numFmtId="0" fontId="19" fillId="50" borderId="20" xfId="0" applyFont="1" applyFill="1" applyBorder="1" applyAlignment="1">
      <alignment vertical="top"/>
    </xf>
    <xf numFmtId="0" fontId="19" fillId="50" borderId="20" xfId="0" applyFont="1" applyFill="1" applyBorder="1" applyAlignment="1">
      <alignment horizontal="left" vertical="top"/>
    </xf>
    <xf numFmtId="0" fontId="19" fillId="50" borderId="20" xfId="0" applyFont="1" applyFill="1" applyBorder="1" applyAlignment="1">
      <alignment horizontal="left" vertical="top" wrapText="1"/>
    </xf>
    <xf numFmtId="0" fontId="19" fillId="50" borderId="20" xfId="0" applyFont="1" applyFill="1" applyBorder="1" applyAlignment="1">
      <alignment vertical="top" wrapText="1"/>
    </xf>
    <xf numFmtId="0" fontId="42" fillId="51" borderId="20" xfId="0" applyFont="1" applyFill="1" applyBorder="1" applyAlignment="1">
      <alignment horizontal="left" vertical="top"/>
    </xf>
    <xf numFmtId="0" fontId="42" fillId="51" borderId="20" xfId="0" applyFont="1" applyFill="1" applyBorder="1" applyAlignment="1">
      <alignment horizontal="left" vertical="top" wrapText="1"/>
    </xf>
    <xf numFmtId="0" fontId="47" fillId="51" borderId="20" xfId="0" applyFont="1" applyFill="1" applyBorder="1" applyAlignment="1">
      <alignment vertical="top" wrapText="1"/>
    </xf>
    <xf numFmtId="0" fontId="48" fillId="51" borderId="20" xfId="0" applyFont="1" applyFill="1" applyBorder="1" applyAlignment="1">
      <alignment vertical="top" wrapText="1"/>
    </xf>
    <xf numFmtId="0" fontId="41" fillId="51" borderId="20" xfId="0" applyFont="1" applyFill="1" applyBorder="1" applyAlignment="1">
      <alignment vertical="top" wrapText="1"/>
    </xf>
    <xf numFmtId="0" fontId="42" fillId="51" borderId="20" xfId="0" applyFont="1" applyFill="1" applyBorder="1" applyAlignment="1">
      <alignment vertical="top" wrapText="1"/>
    </xf>
    <xf numFmtId="0" fontId="44" fillId="51" borderId="20" xfId="0" applyFont="1" applyFill="1" applyBorder="1" applyAlignment="1">
      <alignment vertical="top" wrapText="1"/>
    </xf>
    <xf numFmtId="0" fontId="17" fillId="0" borderId="0" xfId="0" applyFont="1" applyAlignment="1">
      <alignment horizontal="left" vertical="top"/>
    </xf>
    <xf numFmtId="0" fontId="0" fillId="0" borderId="20" xfId="0" applyBorder="1" applyAlignment="1">
      <alignment wrapText="1"/>
    </xf>
    <xf numFmtId="0" fontId="17" fillId="0" borderId="0" xfId="0" applyFont="1"/>
    <xf numFmtId="0" fontId="17" fillId="0" borderId="0" xfId="0" applyFont="1" applyAlignment="1">
      <alignment vertical="top"/>
    </xf>
    <xf numFmtId="0" fontId="26" fillId="0" borderId="0" xfId="0" applyFont="1" applyAlignment="1">
      <alignment horizontal="left" vertical="top" wrapText="1"/>
    </xf>
    <xf numFmtId="0" fontId="42" fillId="0" borderId="0" xfId="0" applyFont="1" applyAlignment="1">
      <alignment vertical="top"/>
    </xf>
    <xf numFmtId="0" fontId="42" fillId="0" borderId="0" xfId="0" applyFont="1" applyAlignment="1">
      <alignment horizontal="left" vertical="top" wrapText="1"/>
    </xf>
    <xf numFmtId="0" fontId="42" fillId="0" borderId="0" xfId="0" applyFont="1" applyAlignment="1">
      <alignment vertical="top" wrapText="1"/>
    </xf>
    <xf numFmtId="0" fontId="19" fillId="50" borderId="21" xfId="0" applyFont="1" applyFill="1" applyBorder="1" applyAlignment="1">
      <alignment vertical="top"/>
    </xf>
    <xf numFmtId="0" fontId="19" fillId="50" borderId="21" xfId="0" applyFont="1" applyFill="1" applyBorder="1" applyAlignment="1">
      <alignment horizontal="left" vertical="top"/>
    </xf>
    <xf numFmtId="0" fontId="19" fillId="50" borderId="21" xfId="0" applyFont="1" applyFill="1" applyBorder="1" applyAlignment="1">
      <alignment horizontal="left" vertical="top" wrapText="1"/>
    </xf>
    <xf numFmtId="0" fontId="19" fillId="50" borderId="21" xfId="0" applyFont="1" applyFill="1" applyBorder="1" applyAlignment="1">
      <alignment vertical="top" wrapText="1"/>
    </xf>
    <xf numFmtId="0" fontId="26" fillId="51" borderId="0" xfId="0" applyFont="1" applyFill="1" applyAlignment="1">
      <alignment vertical="top"/>
    </xf>
    <xf numFmtId="0" fontId="50" fillId="0" borderId="0" xfId="0" applyFont="1" applyAlignment="1">
      <alignment horizontal="left" vertical="top" wrapText="1"/>
    </xf>
    <xf numFmtId="0" fontId="50" fillId="0" borderId="0" xfId="0" applyFont="1" applyAlignment="1">
      <alignment vertical="top" wrapText="1"/>
    </xf>
    <xf numFmtId="0" fontId="0" fillId="49" borderId="0" xfId="0" applyFill="1" applyAlignment="1">
      <alignment horizontal="left" vertical="top" wrapText="1"/>
    </xf>
    <xf numFmtId="0" fontId="0" fillId="49" borderId="0" xfId="0" applyFill="1" applyAlignment="1">
      <alignment vertical="top" wrapText="1"/>
    </xf>
    <xf numFmtId="0" fontId="0" fillId="49" borderId="0" xfId="0" applyFill="1" applyAlignment="1">
      <alignment vertical="top"/>
    </xf>
    <xf numFmtId="0" fontId="0" fillId="49" borderId="0" xfId="0" applyFill="1"/>
    <xf numFmtId="0" fontId="52" fillId="49" borderId="0" xfId="0" applyFont="1" applyFill="1"/>
    <xf numFmtId="0" fontId="53" fillId="49" borderId="0" xfId="0" applyFont="1" applyFill="1"/>
    <xf numFmtId="0" fontId="19" fillId="49" borderId="0" xfId="0" applyFont="1" applyFill="1" applyAlignment="1">
      <alignment vertical="top"/>
    </xf>
    <xf numFmtId="0" fontId="26" fillId="49" borderId="0" xfId="0" applyFont="1" applyFill="1"/>
    <xf numFmtId="0" fontId="26" fillId="49" borderId="0" xfId="0" applyFont="1" applyFill="1" applyAlignment="1">
      <alignment vertical="top"/>
    </xf>
    <xf numFmtId="0" fontId="43" fillId="49" borderId="0" xfId="0" applyFont="1" applyFill="1" applyAlignment="1">
      <alignment horizontal="left" vertical="top"/>
    </xf>
    <xf numFmtId="0" fontId="26" fillId="49" borderId="0" xfId="0" applyFont="1" applyFill="1" applyAlignment="1">
      <alignment horizontal="left" vertical="top" wrapText="1"/>
    </xf>
    <xf numFmtId="0" fontId="26" fillId="49" borderId="0" xfId="0" applyFont="1" applyFill="1" applyAlignment="1">
      <alignment vertical="top" wrapText="1"/>
    </xf>
    <xf numFmtId="0" fontId="37" fillId="49" borderId="0" xfId="0" applyFont="1" applyFill="1" applyAlignment="1">
      <alignment horizontal="left" vertical="top"/>
    </xf>
    <xf numFmtId="0" fontId="46" fillId="49" borderId="0" xfId="0" applyFont="1" applyFill="1" applyAlignment="1">
      <alignment horizontal="left" vertical="top"/>
    </xf>
    <xf numFmtId="0" fontId="45" fillId="49" borderId="0" xfId="0" applyFont="1" applyFill="1" applyAlignment="1">
      <alignment horizontal="left" vertical="top" wrapText="1"/>
    </xf>
    <xf numFmtId="0" fontId="45" fillId="49" borderId="0" xfId="0" applyFont="1" applyFill="1" applyAlignment="1">
      <alignment vertical="top" wrapText="1"/>
    </xf>
    <xf numFmtId="0" fontId="45" fillId="49" borderId="0" xfId="0" applyFont="1" applyFill="1" applyAlignment="1">
      <alignment vertical="top"/>
    </xf>
    <xf numFmtId="0" fontId="28" fillId="49" borderId="0" xfId="0" applyFont="1" applyFill="1"/>
    <xf numFmtId="164" fontId="56" fillId="0" borderId="20" xfId="0" applyNumberFormat="1" applyFont="1" applyBorder="1" applyAlignment="1">
      <alignment vertical="center"/>
    </xf>
    <xf numFmtId="0" fontId="3" fillId="49" borderId="27" xfId="0" applyFont="1" applyFill="1" applyBorder="1"/>
    <xf numFmtId="0" fontId="3" fillId="49" borderId="28" xfId="0" applyFont="1" applyFill="1" applyBorder="1"/>
    <xf numFmtId="0" fontId="3" fillId="49" borderId="0" xfId="0" applyFont="1" applyFill="1"/>
    <xf numFmtId="0" fontId="3" fillId="49" borderId="29" xfId="0" applyFont="1" applyFill="1" applyBorder="1"/>
    <xf numFmtId="0" fontId="53" fillId="49" borderId="23" xfId="0" applyFont="1" applyFill="1" applyBorder="1" applyAlignment="1">
      <alignment horizontal="center"/>
    </xf>
    <xf numFmtId="0" fontId="0" fillId="49" borderId="0" xfId="0" applyFill="1" applyAlignment="1">
      <alignment horizontal="center"/>
    </xf>
    <xf numFmtId="0" fontId="0" fillId="49" borderId="23" xfId="0" applyFill="1" applyBorder="1" applyAlignment="1">
      <alignment horizontal="left"/>
    </xf>
    <xf numFmtId="0" fontId="0" fillId="49" borderId="0" xfId="0" applyFill="1" applyAlignment="1">
      <alignment horizontal="left"/>
    </xf>
    <xf numFmtId="0" fontId="0" fillId="49" borderId="29" xfId="0" applyFill="1" applyBorder="1"/>
    <xf numFmtId="0" fontId="0" fillId="49" borderId="31" xfId="0" applyFill="1" applyBorder="1"/>
    <xf numFmtId="0" fontId="0" fillId="49" borderId="32" xfId="0" applyFill="1" applyBorder="1"/>
    <xf numFmtId="0" fontId="41" fillId="49" borderId="0" xfId="0" applyFont="1" applyFill="1" applyAlignment="1">
      <alignment vertical="top"/>
    </xf>
    <xf numFmtId="0" fontId="49" fillId="49" borderId="0" xfId="0" applyFont="1" applyFill="1"/>
    <xf numFmtId="0" fontId="26" fillId="0" borderId="0" xfId="0" applyFont="1" applyAlignment="1">
      <alignment horizontal="right" vertical="top" wrapText="1"/>
    </xf>
    <xf numFmtId="0" fontId="42" fillId="0" borderId="20" xfId="0" applyFont="1" applyBorder="1" applyAlignment="1">
      <alignment horizontal="left" vertical="top" wrapText="1"/>
    </xf>
    <xf numFmtId="0" fontId="3" fillId="0" borderId="0" xfId="0" applyFont="1" applyAlignment="1">
      <alignment horizontal="left" vertical="top"/>
    </xf>
    <xf numFmtId="0" fontId="3" fillId="0" borderId="0" xfId="0" applyFont="1"/>
    <xf numFmtId="0" fontId="60" fillId="0" borderId="20" xfId="0" applyFont="1" applyBorder="1" applyAlignment="1">
      <alignment horizontal="left" vertical="top" wrapText="1"/>
    </xf>
    <xf numFmtId="0" fontId="40" fillId="0" borderId="23" xfId="0" applyFont="1" applyBorder="1" applyAlignment="1">
      <alignment vertical="top" wrapText="1"/>
    </xf>
    <xf numFmtId="0" fontId="59" fillId="0" borderId="20" xfId="0" applyFont="1" applyBorder="1" applyAlignment="1">
      <alignment horizontal="left" vertical="top" wrapText="1"/>
    </xf>
    <xf numFmtId="0" fontId="0" fillId="0" borderId="0" xfId="0" applyAlignment="1">
      <alignment horizontal="right" vertical="top" wrapText="1"/>
    </xf>
    <xf numFmtId="0" fontId="39" fillId="0" borderId="23" xfId="0" applyFont="1" applyBorder="1" applyAlignment="1">
      <alignment wrapText="1"/>
    </xf>
    <xf numFmtId="0" fontId="0" fillId="49" borderId="0" xfId="0" applyFill="1" applyAlignment="1">
      <alignment horizontal="left" vertical="top"/>
    </xf>
    <xf numFmtId="0" fontId="0" fillId="0" borderId="0" xfId="0" applyAlignment="1">
      <alignment horizontal="left"/>
    </xf>
    <xf numFmtId="0" fontId="26" fillId="0" borderId="22" xfId="0" applyFont="1" applyBorder="1" applyAlignment="1">
      <alignment horizontal="center" vertical="center" wrapText="1"/>
    </xf>
    <xf numFmtId="0" fontId="42" fillId="0" borderId="22" xfId="0" applyFont="1" applyBorder="1" applyAlignment="1">
      <alignment horizontal="center" vertical="center" wrapText="1"/>
    </xf>
    <xf numFmtId="0" fontId="26" fillId="0" borderId="22" xfId="0" applyFont="1" applyBorder="1" applyAlignment="1">
      <alignment horizontal="left" vertical="center" wrapText="1"/>
    </xf>
    <xf numFmtId="164" fontId="62" fillId="0" borderId="20" xfId="0" applyNumberFormat="1" applyFont="1" applyBorder="1" applyAlignment="1">
      <alignment vertical="center"/>
    </xf>
    <xf numFmtId="0" fontId="26" fillId="0" borderId="23" xfId="0" applyFont="1" applyBorder="1" applyAlignment="1">
      <alignment wrapText="1"/>
    </xf>
    <xf numFmtId="0" fontId="0" fillId="52" borderId="0" xfId="0" applyFill="1" applyAlignment="1">
      <alignment vertical="top"/>
    </xf>
    <xf numFmtId="0" fontId="59" fillId="0" borderId="20" xfId="0" applyFont="1" applyBorder="1" applyAlignment="1">
      <alignment vertical="top" wrapText="1"/>
    </xf>
    <xf numFmtId="0" fontId="0" fillId="0" borderId="20" xfId="0" applyBorder="1" applyAlignment="1">
      <alignment vertical="top"/>
    </xf>
    <xf numFmtId="0" fontId="0" fillId="0" borderId="20" xfId="0" applyBorder="1" applyAlignment="1">
      <alignment horizontal="left" vertical="top" wrapText="1"/>
    </xf>
    <xf numFmtId="164" fontId="64" fillId="0" borderId="20" xfId="0" applyNumberFormat="1" applyFont="1" applyBorder="1" applyAlignment="1">
      <alignment vertical="center"/>
    </xf>
    <xf numFmtId="164" fontId="65" fillId="0" borderId="20" xfId="0" applyNumberFormat="1" applyFont="1" applyBorder="1" applyAlignment="1">
      <alignment vertical="center"/>
    </xf>
    <xf numFmtId="0" fontId="19" fillId="0" borderId="20" xfId="0" applyFont="1" applyBorder="1" applyAlignment="1">
      <alignment vertical="top"/>
    </xf>
    <xf numFmtId="0" fontId="0" fillId="0" borderId="20" xfId="0" applyBorder="1" applyAlignment="1">
      <alignment vertical="top" wrapText="1"/>
    </xf>
    <xf numFmtId="0" fontId="19" fillId="0" borderId="20" xfId="0" applyFont="1" applyBorder="1" applyAlignment="1">
      <alignment vertical="top" wrapText="1"/>
    </xf>
    <xf numFmtId="0" fontId="42" fillId="0" borderId="20" xfId="0" applyFont="1" applyBorder="1" applyAlignment="1">
      <alignment horizontal="center" vertical="center" wrapText="1"/>
    </xf>
    <xf numFmtId="0" fontId="19" fillId="41" borderId="10" xfId="42" applyFont="1" applyFill="1" applyBorder="1" applyAlignment="1">
      <alignment horizontal="center" vertical="top" wrapText="1"/>
    </xf>
    <xf numFmtId="0" fontId="0" fillId="53" borderId="23" xfId="0" applyFill="1" applyBorder="1"/>
    <xf numFmtId="0" fontId="2" fillId="49" borderId="0" xfId="0" applyFont="1" applyFill="1" applyAlignment="1">
      <alignment horizontal="left" vertical="top" wrapText="1"/>
    </xf>
    <xf numFmtId="0" fontId="2" fillId="49" borderId="29" xfId="0" applyFont="1" applyFill="1" applyBorder="1" applyAlignment="1">
      <alignment horizontal="left" vertical="top" wrapText="1"/>
    </xf>
    <xf numFmtId="0" fontId="54" fillId="49" borderId="23" xfId="43" applyFill="1" applyBorder="1" applyAlignment="1">
      <alignment horizontal="center"/>
    </xf>
    <xf numFmtId="0" fontId="54" fillId="49" borderId="0" xfId="43" applyFill="1" applyBorder="1" applyAlignment="1">
      <alignment horizontal="center"/>
    </xf>
    <xf numFmtId="0" fontId="0" fillId="54" borderId="30" xfId="0" applyFill="1" applyBorder="1"/>
    <xf numFmtId="0" fontId="19" fillId="0" borderId="34" xfId="0" applyFont="1" applyBorder="1"/>
    <xf numFmtId="0" fontId="41" fillId="0" borderId="35" xfId="0" applyFont="1" applyBorder="1" applyAlignment="1">
      <alignment horizontal="left" vertical="top" wrapText="1"/>
    </xf>
    <xf numFmtId="0" fontId="42" fillId="0" borderId="35" xfId="0" applyFont="1" applyBorder="1" applyAlignment="1">
      <alignment vertical="top" wrapText="1"/>
    </xf>
    <xf numFmtId="0" fontId="41" fillId="0" borderId="36" xfId="0" applyFont="1" applyBorder="1" applyAlignment="1">
      <alignment vertical="top" wrapText="1"/>
    </xf>
    <xf numFmtId="0" fontId="0" fillId="0" borderId="38" xfId="0" applyBorder="1" applyAlignment="1">
      <alignment wrapText="1"/>
    </xf>
    <xf numFmtId="164" fontId="56" fillId="0" borderId="39" xfId="0" applyNumberFormat="1" applyFont="1" applyBorder="1" applyAlignment="1">
      <alignment vertical="center"/>
    </xf>
    <xf numFmtId="164" fontId="56" fillId="0" borderId="41" xfId="0" applyNumberFormat="1" applyFont="1" applyBorder="1" applyAlignment="1">
      <alignment vertical="center"/>
    </xf>
    <xf numFmtId="0" fontId="0" fillId="0" borderId="43" xfId="0" applyBorder="1" applyAlignment="1">
      <alignment wrapText="1"/>
    </xf>
    <xf numFmtId="164" fontId="56" fillId="0" borderId="44" xfId="0" applyNumberFormat="1" applyFont="1" applyBorder="1" applyAlignment="1">
      <alignment vertical="center"/>
    </xf>
    <xf numFmtId="0" fontId="2" fillId="0" borderId="38" xfId="0" applyFont="1" applyBorder="1" applyAlignment="1">
      <alignment vertical="top" wrapText="1"/>
    </xf>
    <xf numFmtId="0" fontId="2" fillId="0" borderId="20" xfId="0" applyFont="1" applyBorder="1" applyAlignment="1">
      <alignment vertical="top" wrapText="1"/>
    </xf>
    <xf numFmtId="0" fontId="2" fillId="0" borderId="43" xfId="0" applyFont="1" applyBorder="1" applyAlignment="1">
      <alignment vertical="top" wrapText="1"/>
    </xf>
    <xf numFmtId="0" fontId="2" fillId="0" borderId="38" xfId="0" applyFont="1" applyBorder="1" applyAlignment="1">
      <alignment horizontal="left" vertical="top" wrapText="1"/>
    </xf>
    <xf numFmtId="0" fontId="2" fillId="0" borderId="20" xfId="0" applyFont="1" applyBorder="1" applyAlignment="1">
      <alignment horizontal="left" vertical="top" wrapText="1"/>
    </xf>
    <xf numFmtId="0" fontId="2" fillId="0" borderId="43" xfId="0" applyFont="1" applyBorder="1" applyAlignment="1">
      <alignment horizontal="left" vertical="top" wrapText="1"/>
    </xf>
    <xf numFmtId="0" fontId="2" fillId="0" borderId="0" xfId="0" applyFont="1" applyAlignment="1">
      <alignment vertical="top" wrapText="1"/>
    </xf>
    <xf numFmtId="0" fontId="49" fillId="0" borderId="0" xfId="0" applyFont="1" applyAlignment="1">
      <alignment vertical="top" wrapText="1"/>
    </xf>
    <xf numFmtId="0" fontId="49" fillId="0" borderId="0" xfId="0" applyFont="1" applyAlignment="1">
      <alignment horizontal="left" vertical="top" wrapText="1"/>
    </xf>
    <xf numFmtId="0" fontId="37" fillId="49" borderId="23" xfId="0" applyFont="1" applyFill="1" applyBorder="1"/>
    <xf numFmtId="0" fontId="0" fillId="49" borderId="0" xfId="0" applyFill="1" applyAlignment="1">
      <alignment horizontal="right" vertical="top" wrapText="1"/>
    </xf>
    <xf numFmtId="0" fontId="39" fillId="49" borderId="23" xfId="0" applyFont="1" applyFill="1" applyBorder="1" applyAlignment="1">
      <alignment wrapText="1"/>
    </xf>
    <xf numFmtId="0" fontId="42" fillId="49" borderId="0" xfId="0" applyFont="1" applyFill="1" applyAlignment="1">
      <alignment horizontal="left" vertical="top" wrapText="1"/>
    </xf>
    <xf numFmtId="0" fontId="26" fillId="49" borderId="0" xfId="0" applyFont="1" applyFill="1" applyAlignment="1">
      <alignment horizontal="right" vertical="top" wrapText="1"/>
    </xf>
    <xf numFmtId="0" fontId="42" fillId="49" borderId="0" xfId="0" applyFont="1" applyFill="1" applyAlignment="1">
      <alignment vertical="top" wrapText="1"/>
    </xf>
    <xf numFmtId="0" fontId="42" fillId="49" borderId="20" xfId="0" applyFont="1" applyFill="1" applyBorder="1" applyAlignment="1">
      <alignment horizontal="center" vertical="center" wrapText="1"/>
    </xf>
    <xf numFmtId="0" fontId="54" fillId="49" borderId="20" xfId="43" applyFill="1" applyBorder="1" applyAlignment="1">
      <alignment horizontal="center" vertical="center" wrapText="1"/>
    </xf>
    <xf numFmtId="3" fontId="42" fillId="49" borderId="20" xfId="0" applyNumberFormat="1" applyFont="1" applyFill="1" applyBorder="1" applyAlignment="1">
      <alignment horizontal="center" vertical="center" wrapText="1"/>
    </xf>
    <xf numFmtId="164" fontId="62" fillId="48" borderId="20" xfId="0" applyNumberFormat="1" applyFont="1" applyFill="1" applyBorder="1" applyAlignment="1">
      <alignment vertical="center"/>
    </xf>
    <xf numFmtId="164" fontId="56" fillId="48" borderId="20" xfId="0" applyNumberFormat="1" applyFont="1" applyFill="1" applyBorder="1" applyAlignment="1">
      <alignment vertical="center"/>
    </xf>
    <xf numFmtId="164" fontId="65" fillId="48" borderId="20" xfId="0" applyNumberFormat="1" applyFont="1" applyFill="1" applyBorder="1" applyAlignment="1">
      <alignment vertical="center"/>
    </xf>
    <xf numFmtId="0" fontId="0" fillId="0" borderId="22" xfId="0" applyBorder="1" applyAlignment="1">
      <alignment horizontal="center" vertical="center" wrapText="1"/>
    </xf>
    <xf numFmtId="0" fontId="53" fillId="49" borderId="26" xfId="0" applyFont="1" applyFill="1" applyBorder="1" applyAlignment="1">
      <alignment horizontal="left"/>
    </xf>
    <xf numFmtId="0" fontId="53" fillId="49" borderId="27" xfId="0" applyFont="1" applyFill="1" applyBorder="1" applyAlignment="1">
      <alignment horizontal="left"/>
    </xf>
    <xf numFmtId="0" fontId="54" fillId="53" borderId="23" xfId="43" applyFill="1" applyBorder="1" applyAlignment="1">
      <alignment horizontal="center"/>
    </xf>
    <xf numFmtId="0" fontId="54" fillId="53" borderId="0" xfId="43" applyFill="1" applyBorder="1" applyAlignment="1">
      <alignment horizontal="center"/>
    </xf>
    <xf numFmtId="0" fontId="54" fillId="54" borderId="23" xfId="43" applyFill="1" applyBorder="1" applyAlignment="1">
      <alignment horizontal="center"/>
    </xf>
    <xf numFmtId="0" fontId="54" fillId="54" borderId="0" xfId="43" applyFill="1" applyBorder="1" applyAlignment="1">
      <alignment horizontal="center"/>
    </xf>
    <xf numFmtId="0" fontId="54" fillId="54" borderId="23" xfId="43" applyFill="1" applyBorder="1" applyAlignment="1">
      <alignment horizontal="center" vertical="center"/>
    </xf>
    <xf numFmtId="0" fontId="54" fillId="54" borderId="0" xfId="43" applyFill="1" applyBorder="1" applyAlignment="1">
      <alignment horizontal="center" vertical="center"/>
    </xf>
    <xf numFmtId="0" fontId="3" fillId="49" borderId="0" xfId="0" applyFont="1" applyFill="1" applyAlignment="1">
      <alignment horizontal="left" vertical="top"/>
    </xf>
    <xf numFmtId="0" fontId="3" fillId="49" borderId="0" xfId="0" applyFont="1" applyFill="1" applyAlignment="1">
      <alignment horizontal="left" vertical="top" wrapText="1"/>
    </xf>
    <xf numFmtId="0" fontId="2" fillId="49" borderId="20" xfId="0" applyFont="1" applyFill="1" applyBorder="1" applyAlignment="1">
      <alignment horizontal="left" vertical="top" wrapText="1"/>
    </xf>
    <xf numFmtId="0" fontId="3" fillId="49" borderId="0" xfId="0" applyFont="1" applyFill="1" applyAlignment="1">
      <alignment horizontal="left" wrapText="1"/>
    </xf>
    <xf numFmtId="0" fontId="3" fillId="49" borderId="29" xfId="0" applyFont="1" applyFill="1" applyBorder="1" applyAlignment="1">
      <alignment horizontal="left" wrapText="1"/>
    </xf>
    <xf numFmtId="0" fontId="1" fillId="49" borderId="0" xfId="0" applyFont="1" applyFill="1" applyAlignment="1">
      <alignment horizontal="left" vertical="top" wrapText="1"/>
    </xf>
    <xf numFmtId="0" fontId="2" fillId="49" borderId="0" xfId="0" applyFont="1" applyFill="1" applyAlignment="1">
      <alignment horizontal="left" vertical="top" wrapText="1"/>
    </xf>
    <xf numFmtId="0" fontId="2" fillId="49" borderId="29" xfId="0" applyFont="1" applyFill="1" applyBorder="1" applyAlignment="1">
      <alignment horizontal="left" vertical="top" wrapText="1"/>
    </xf>
    <xf numFmtId="0" fontId="3" fillId="49" borderId="0" xfId="0" applyFont="1" applyFill="1" applyAlignment="1">
      <alignment horizontal="left"/>
    </xf>
    <xf numFmtId="0" fontId="3" fillId="49" borderId="29" xfId="0" applyFont="1" applyFill="1" applyBorder="1" applyAlignment="1">
      <alignment horizontal="left"/>
    </xf>
    <xf numFmtId="0" fontId="19" fillId="50" borderId="24" xfId="0" applyFont="1" applyFill="1" applyBorder="1" applyAlignment="1">
      <alignment horizontal="left" vertical="top"/>
    </xf>
    <xf numFmtId="0" fontId="19" fillId="50" borderId="33" xfId="0" applyFont="1" applyFill="1" applyBorder="1" applyAlignment="1">
      <alignment horizontal="left" vertical="top"/>
    </xf>
    <xf numFmtId="0" fontId="19" fillId="50" borderId="25" xfId="0" applyFont="1" applyFill="1" applyBorder="1" applyAlignment="1">
      <alignment horizontal="left" vertical="top"/>
    </xf>
    <xf numFmtId="0" fontId="42" fillId="51" borderId="24" xfId="0" applyFont="1" applyFill="1" applyBorder="1" applyAlignment="1">
      <alignment horizontal="left" vertical="top"/>
    </xf>
    <xf numFmtId="0" fontId="42" fillId="51" borderId="33" xfId="0" applyFont="1" applyFill="1" applyBorder="1" applyAlignment="1">
      <alignment horizontal="left" vertical="top"/>
    </xf>
    <xf numFmtId="0" fontId="42" fillId="51" borderId="25" xfId="0" applyFont="1" applyFill="1" applyBorder="1" applyAlignment="1">
      <alignment horizontal="left" vertical="top"/>
    </xf>
    <xf numFmtId="0" fontId="42" fillId="52" borderId="24" xfId="0" applyFont="1" applyFill="1" applyBorder="1" applyAlignment="1">
      <alignment horizontal="left" vertical="top"/>
    </xf>
    <xf numFmtId="0" fontId="42" fillId="52" borderId="33" xfId="0" applyFont="1" applyFill="1" applyBorder="1" applyAlignment="1">
      <alignment horizontal="left" vertical="top"/>
    </xf>
    <xf numFmtId="0" fontId="42" fillId="52" borderId="25" xfId="0" applyFont="1" applyFill="1" applyBorder="1" applyAlignment="1">
      <alignment horizontal="left" vertical="top"/>
    </xf>
    <xf numFmtId="0" fontId="55" fillId="44" borderId="24" xfId="0" applyFont="1" applyFill="1" applyBorder="1" applyAlignment="1">
      <alignment horizontal="left" vertical="top"/>
    </xf>
    <xf numFmtId="0" fontId="55" fillId="44" borderId="33" xfId="0" applyFont="1" applyFill="1" applyBorder="1" applyAlignment="1">
      <alignment horizontal="left" vertical="top"/>
    </xf>
    <xf numFmtId="0" fontId="55" fillId="44" borderId="25" xfId="0" applyFont="1" applyFill="1" applyBorder="1" applyAlignment="1">
      <alignment horizontal="left" vertical="top"/>
    </xf>
    <xf numFmtId="0" fontId="19" fillId="0" borderId="0" xfId="0" applyFont="1" applyAlignment="1">
      <alignment horizontal="right" vertical="top"/>
    </xf>
    <xf numFmtId="0" fontId="42" fillId="0" borderId="0" xfId="0" applyFont="1" applyAlignment="1">
      <alignment horizontal="right" vertical="top"/>
    </xf>
    <xf numFmtId="0" fontId="51" fillId="0" borderId="24" xfId="0" applyFont="1" applyBorder="1" applyAlignment="1">
      <alignment horizontal="left" wrapText="1"/>
    </xf>
    <xf numFmtId="0" fontId="51" fillId="0" borderId="25" xfId="0" applyFont="1" applyBorder="1" applyAlignment="1">
      <alignment horizontal="left" wrapText="1"/>
    </xf>
    <xf numFmtId="0" fontId="19" fillId="55" borderId="24" xfId="0" applyFont="1" applyFill="1" applyBorder="1" applyAlignment="1">
      <alignment horizontal="center" vertical="top"/>
    </xf>
    <xf numFmtId="0" fontId="19" fillId="55" borderId="33" xfId="0" applyFont="1" applyFill="1" applyBorder="1" applyAlignment="1">
      <alignment horizontal="center" vertical="top"/>
    </xf>
    <xf numFmtId="0" fontId="19" fillId="55" borderId="25" xfId="0" applyFont="1" applyFill="1" applyBorder="1" applyAlignment="1">
      <alignment horizontal="center" vertical="top"/>
    </xf>
    <xf numFmtId="0" fontId="19" fillId="36" borderId="24" xfId="0" applyFont="1" applyFill="1" applyBorder="1" applyAlignment="1">
      <alignment horizontal="center" vertical="top"/>
    </xf>
    <xf numFmtId="0" fontId="19" fillId="36" borderId="33" xfId="0" applyFont="1" applyFill="1" applyBorder="1" applyAlignment="1">
      <alignment horizontal="center" vertical="top"/>
    </xf>
    <xf numFmtId="0" fontId="19" fillId="36" borderId="25" xfId="0" applyFont="1" applyFill="1" applyBorder="1" applyAlignment="1">
      <alignment horizontal="center" vertical="top"/>
    </xf>
    <xf numFmtId="0" fontId="19" fillId="56" borderId="24" xfId="0" applyFont="1" applyFill="1" applyBorder="1" applyAlignment="1">
      <alignment horizontal="center" vertical="top"/>
    </xf>
    <xf numFmtId="0" fontId="19" fillId="56" borderId="33" xfId="0" applyFont="1" applyFill="1" applyBorder="1" applyAlignment="1">
      <alignment horizontal="center" vertical="top"/>
    </xf>
    <xf numFmtId="0" fontId="19" fillId="56" borderId="25" xfId="0" applyFont="1" applyFill="1" applyBorder="1" applyAlignment="1">
      <alignment horizontal="center" vertical="top"/>
    </xf>
    <xf numFmtId="0" fontId="19" fillId="44" borderId="18" xfId="42" applyFont="1" applyFill="1" applyBorder="1" applyAlignment="1">
      <alignment horizontal="center" vertical="top" wrapText="1"/>
    </xf>
    <xf numFmtId="0" fontId="19" fillId="44" borderId="19" xfId="42" applyFont="1" applyFill="1" applyBorder="1" applyAlignment="1">
      <alignment horizontal="center" vertical="top" wrapText="1"/>
    </xf>
    <xf numFmtId="0" fontId="19" fillId="44" borderId="11" xfId="42" applyFont="1" applyFill="1" applyBorder="1" applyAlignment="1">
      <alignment horizontal="center" vertical="top" wrapText="1"/>
    </xf>
    <xf numFmtId="0" fontId="19" fillId="49" borderId="0" xfId="0" applyFont="1" applyFill="1" applyAlignment="1">
      <alignment horizontal="right" vertical="top"/>
    </xf>
    <xf numFmtId="0" fontId="42" fillId="49" borderId="0" xfId="0" applyFont="1" applyFill="1" applyAlignment="1">
      <alignment horizontal="right" vertical="top"/>
    </xf>
    <xf numFmtId="0" fontId="32" fillId="0" borderId="37" xfId="0" applyFont="1" applyBorder="1" applyAlignment="1">
      <alignment horizontal="center" vertical="center" textRotation="90"/>
    </xf>
    <xf numFmtId="0" fontId="32" fillId="0" borderId="40" xfId="0" applyFont="1" applyBorder="1" applyAlignment="1">
      <alignment horizontal="center" vertical="center" textRotation="90"/>
    </xf>
    <xf numFmtId="0" fontId="32" fillId="0" borderId="42" xfId="0" applyFont="1" applyBorder="1" applyAlignment="1">
      <alignment horizontal="center" vertical="center" textRotation="90"/>
    </xf>
    <xf numFmtId="0" fontId="29" fillId="44" borderId="0" xfId="0" applyFont="1" applyFill="1" applyAlignment="1">
      <alignment horizontal="center" vertical="center" wrapText="1"/>
    </xf>
    <xf numFmtId="0" fontId="29" fillId="44" borderId="15" xfId="0" applyFont="1" applyFill="1" applyBorder="1" applyAlignment="1">
      <alignment horizontal="center" vertical="center" wrapText="1"/>
    </xf>
    <xf numFmtId="0" fontId="21" fillId="33" borderId="13" xfId="0" applyFont="1" applyFill="1" applyBorder="1" applyAlignment="1">
      <alignment horizontal="center" vertical="center" textRotation="90" wrapText="1"/>
    </xf>
    <xf numFmtId="0" fontId="21" fillId="33" borderId="12" xfId="0" applyFont="1" applyFill="1" applyBorder="1" applyAlignment="1">
      <alignment horizontal="center" vertical="center" textRotation="90" wrapText="1"/>
    </xf>
    <xf numFmtId="0" fontId="21" fillId="33" borderId="16" xfId="0" applyFont="1" applyFill="1" applyBorder="1" applyAlignment="1">
      <alignment horizontal="center" vertical="center" textRotation="90" wrapText="1"/>
    </xf>
    <xf numFmtId="0" fontId="0" fillId="36" borderId="16" xfId="0" applyFill="1" applyBorder="1" applyAlignment="1">
      <alignment horizontal="left" vertical="top" wrapText="1"/>
    </xf>
    <xf numFmtId="0" fontId="0" fillId="36" borderId="12" xfId="0" applyFill="1" applyBorder="1" applyAlignment="1">
      <alignment horizontal="left" vertical="top" wrapText="1"/>
    </xf>
    <xf numFmtId="0" fontId="22" fillId="39" borderId="13" xfId="0" applyFont="1" applyFill="1" applyBorder="1" applyAlignment="1">
      <alignment horizontal="center" vertical="center" textRotation="90" wrapText="1"/>
    </xf>
    <xf numFmtId="0" fontId="22" fillId="39" borderId="12" xfId="0" applyFont="1" applyFill="1" applyBorder="1" applyAlignment="1">
      <alignment horizontal="center" vertical="center" textRotation="90" wrapText="1"/>
    </xf>
    <xf numFmtId="0" fontId="0" fillId="36" borderId="13" xfId="0" applyFill="1" applyBorder="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951550BA-B61E-D44D-BE53-7F0117C3FB0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64">
    <dxf>
      <fill>
        <patternFill>
          <bgColor rgb="FF92D050"/>
        </patternFill>
      </fill>
    </dxf>
    <dxf>
      <fill>
        <patternFill>
          <bgColor rgb="FFFFC000"/>
        </patternFill>
      </fill>
    </dxf>
    <dxf>
      <fill>
        <patternFill>
          <bgColor rgb="FFFF0000"/>
        </patternFill>
      </fill>
    </dxf>
    <dxf>
      <fill>
        <patternFill>
          <bgColor rgb="FFFFFF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patternType="solid">
          <fgColor auto="1"/>
          <bgColor theme="0" tint="-0.34998626667073579"/>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patternType="solid">
          <fgColor auto="1"/>
          <bgColor theme="0" tint="-0.34998626667073579"/>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patternType="solid">
          <fgColor auto="1"/>
          <bgColor theme="0" tint="-0.34998626667073579"/>
        </patternFill>
      </fill>
    </dxf>
    <dxf>
      <fill>
        <patternFill>
          <bgColor rgb="FFFF0000"/>
        </patternFill>
      </fill>
    </dxf>
    <dxf>
      <fill>
        <patternFill>
          <bgColor rgb="FF00B050"/>
        </patternFill>
      </fill>
    </dxf>
    <dxf>
      <fill>
        <patternFill>
          <bgColor rgb="FF92D050"/>
        </patternFill>
      </fill>
    </dxf>
    <dxf>
      <fill>
        <patternFill patternType="solid">
          <fgColor auto="1"/>
          <bgColor theme="0" tint="-0.34998626667073579"/>
        </patternFill>
      </fill>
    </dxf>
    <dxf>
      <fill>
        <patternFill>
          <bgColor rgb="FFFFC000"/>
        </patternFill>
      </fill>
    </dxf>
    <dxf>
      <fill>
        <patternFill>
          <bgColor rgb="FFFFFF00"/>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FF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92D050"/>
        </patternFill>
      </fill>
    </dxf>
    <dxf>
      <fill>
        <patternFill>
          <bgColor rgb="FF92D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FF00"/>
        </patternFill>
      </fill>
    </dxf>
    <dxf>
      <fill>
        <patternFill>
          <bgColor rgb="FFFF0000"/>
        </patternFill>
      </fill>
    </dxf>
    <dxf>
      <fill>
        <patternFill>
          <bgColor rgb="FF00B050"/>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C000"/>
        </patternFill>
      </fill>
    </dxf>
    <dxf>
      <fill>
        <patternFill>
          <bgColor rgb="FFFFFF00"/>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00B050"/>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FF0000"/>
        </patternFill>
      </fill>
    </dxf>
    <dxf>
      <fill>
        <patternFill>
          <bgColor rgb="FF8AD7F1"/>
        </patternFill>
      </fill>
    </dxf>
    <dxf>
      <fill>
        <patternFill>
          <bgColor rgb="FFF6C8FF"/>
        </patternFill>
      </fill>
    </dxf>
    <dxf>
      <font>
        <b val="0"/>
        <i val="0"/>
      </font>
      <fill>
        <patternFill>
          <bgColor rgb="FF8AD7F1"/>
        </patternFill>
      </fill>
    </dxf>
    <dxf>
      <fill>
        <patternFill>
          <bgColor rgb="FFF6C8FF"/>
        </patternFill>
      </fill>
    </dxf>
    <dxf>
      <fill>
        <patternFill>
          <bgColor rgb="FFF6C8FF"/>
        </patternFill>
      </fill>
    </dxf>
    <dxf>
      <fill>
        <patternFill>
          <bgColor rgb="FFF6C8FF"/>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FFC000"/>
        </patternFill>
      </fill>
    </dxf>
    <dxf>
      <fill>
        <patternFill>
          <bgColor rgb="FFFF0000"/>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FFC000"/>
        </patternFill>
      </fill>
    </dxf>
    <dxf>
      <fill>
        <patternFill>
          <bgColor rgb="FFFF0000"/>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ill>
        <patternFill patternType="solid">
          <fgColor auto="1"/>
          <bgColor theme="0" tint="-0.34998626667073579"/>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FF00"/>
        </patternFill>
      </fill>
    </dxf>
    <dxf>
      <fill>
        <patternFill patternType="solid">
          <fgColor auto="1"/>
          <bgColor theme="0" tint="-0.34998626667073579"/>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FF00"/>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s>
  <tableStyles count="0" defaultTableStyle="TableStyleMedium2" defaultPivotStyle="PivotStyleLight16"/>
  <colors>
    <mruColors>
      <color rgb="FF8AD7F1"/>
      <color rgb="FFF6C8FF"/>
      <color rgb="FFB884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26377</xdr:colOff>
      <xdr:row>1</xdr:row>
      <xdr:rowOff>8793</xdr:rowOff>
    </xdr:from>
    <xdr:to>
      <xdr:col>3</xdr:col>
      <xdr:colOff>1134207</xdr:colOff>
      <xdr:row>6</xdr:row>
      <xdr:rowOff>75942</xdr:rowOff>
    </xdr:to>
    <xdr:pic>
      <xdr:nvPicPr>
        <xdr:cNvPr id="2" name="Picture 1">
          <a:extLst>
            <a:ext uri="{FF2B5EF4-FFF2-40B4-BE49-F238E27FC236}">
              <a16:creationId xmlns:a16="http://schemas.microsoft.com/office/drawing/2014/main" id="{ECF6E53A-DBBE-A74F-9E34-EBCA415B24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70608" y="204178"/>
          <a:ext cx="2709007" cy="1161302"/>
        </a:xfrm>
        <a:prstGeom prst="rect">
          <a:avLst/>
        </a:prstGeom>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Andrea Schaaf" id="{7304D29A-0006-4618-87CC-31A9DA655743}" userId="Andrea Schaaf" providerId="None"/>
  <person displayName="Fatima Tsiouris" id="{5B51BC8A-6D49-4355-BBAE-A22402F8B7E4}" userId="Fatima Tsiouris" providerId="None"/>
  <person displayName="Schaaf, Andrea L." id="{187FEE51-2187-4910-83F5-9A254F71311A}" userId="S::als2331@cumc.columbia.edu::a1d4c508-db09-48ff-abe4-e95eafca49c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0-11-02T18:18:54.10" personId="{7304D29A-0006-4618-87CC-31A9DA655743}" id="{2F89E177-1CC7-49E1-AC9A-FDE040AC24A1}">
    <text>The definition of the scoring still seems a bit too subjective. Would the thresholds be the same for each indicator? For % indicators, would 20% always yield an orange score, for example? If so, then the scoring levels should denote this. Otherwise, each indicator will need custom scoring rules.</text>
  </threadedComment>
  <threadedComment ref="F10" dT="2020-10-27T19:21:38.82" personId="{5B51BC8A-6D49-4355-BBAE-A22402F8B7E4}" id="{87639A88-3691-49C4-B9CE-98838A40521F}">
    <text>we should also consider whether or not we want to put some weight on the questions. That is, have some questions have more weight than others? just a thought</text>
  </threadedComment>
  <threadedComment ref="D26" dT="2020-11-02T18:09:53.49" personId="{187FEE51-2187-4910-83F5-9A254F71311A}" id="{94EFBE29-1EA6-474F-9FA0-C94D23F91A8C}">
    <text>Due to the nature of the dashboard, it may not be necessary for everyone to participate in the assessment of all domains (some are simply determined by the presency of a policy document or guideline), so I recommend taking out this qualifier.</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mailto:ab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A4569-0E92-9C47-A647-7184F80D088C}">
  <dimension ref="A1:T48"/>
  <sheetViews>
    <sheetView topLeftCell="A9" zoomScaleNormal="100" workbookViewId="0">
      <selection activeCell="B11" sqref="B11:D11"/>
    </sheetView>
  </sheetViews>
  <sheetFormatPr defaultColWidth="10.453125" defaultRowHeight="14.5"/>
  <cols>
    <col min="1" max="1" width="3.1796875" customWidth="1"/>
    <col min="3" max="3" width="9.1796875" customWidth="1"/>
    <col min="4" max="4" width="19.6328125" customWidth="1"/>
    <col min="12" max="12" width="18.81640625" customWidth="1"/>
  </cols>
  <sheetData>
    <row r="1" spans="1:20">
      <c r="A1" s="143"/>
      <c r="B1" s="143"/>
      <c r="C1" s="143"/>
      <c r="D1" s="143"/>
      <c r="E1" s="143"/>
      <c r="F1" s="143"/>
      <c r="G1" s="143"/>
      <c r="H1" s="143"/>
      <c r="I1" s="143"/>
      <c r="J1" s="143"/>
      <c r="K1" s="143"/>
      <c r="L1" s="143"/>
      <c r="M1" s="143"/>
      <c r="N1" s="143"/>
      <c r="O1" s="143"/>
      <c r="P1" s="143"/>
      <c r="Q1" s="143"/>
      <c r="R1" s="143"/>
      <c r="S1" s="143"/>
      <c r="T1" s="143"/>
    </row>
    <row r="2" spans="1:20">
      <c r="A2" s="143"/>
      <c r="B2" s="143"/>
      <c r="C2" s="143"/>
      <c r="D2" s="143"/>
      <c r="E2" s="143"/>
      <c r="F2" s="143"/>
      <c r="G2" s="143"/>
      <c r="H2" s="143"/>
      <c r="I2" s="143"/>
      <c r="J2" s="143"/>
      <c r="K2" s="143"/>
      <c r="L2" s="143"/>
      <c r="M2" s="143"/>
      <c r="N2" s="143"/>
      <c r="O2" s="143"/>
      <c r="P2" s="143"/>
      <c r="Q2" s="143"/>
      <c r="R2" s="143"/>
      <c r="S2" s="143"/>
      <c r="T2" s="143"/>
    </row>
    <row r="3" spans="1:20">
      <c r="A3" s="143"/>
      <c r="B3" s="143"/>
      <c r="C3" s="143"/>
      <c r="D3" s="143"/>
      <c r="E3" s="143"/>
      <c r="F3" s="143"/>
      <c r="G3" s="143"/>
      <c r="H3" s="143"/>
      <c r="I3" s="143"/>
      <c r="J3" s="143"/>
      <c r="K3" s="143"/>
      <c r="L3" s="143"/>
      <c r="M3" s="143"/>
      <c r="N3" s="143"/>
      <c r="O3" s="143"/>
      <c r="P3" s="143"/>
      <c r="Q3" s="143"/>
      <c r="R3" s="143"/>
      <c r="S3" s="143"/>
      <c r="T3" s="143"/>
    </row>
    <row r="4" spans="1:20" ht="23.5">
      <c r="A4" s="143"/>
      <c r="B4" s="143"/>
      <c r="C4" s="143"/>
      <c r="D4" s="143"/>
      <c r="E4" s="143"/>
      <c r="F4" s="144" t="s">
        <v>0</v>
      </c>
      <c r="G4" s="143"/>
      <c r="H4" s="143"/>
      <c r="I4" s="143"/>
      <c r="J4" s="143"/>
      <c r="K4" s="143"/>
      <c r="L4" s="143"/>
      <c r="M4" s="143"/>
      <c r="N4" s="143"/>
      <c r="O4" s="143"/>
      <c r="P4" s="143"/>
      <c r="Q4" s="143"/>
      <c r="R4" s="143"/>
      <c r="S4" s="143"/>
      <c r="T4" s="143"/>
    </row>
    <row r="5" spans="1:20" ht="15.5">
      <c r="A5" s="143"/>
      <c r="B5" s="143"/>
      <c r="C5" s="143"/>
      <c r="D5" s="143"/>
      <c r="F5" s="145" t="s">
        <v>1</v>
      </c>
      <c r="G5" s="143"/>
      <c r="H5" s="143"/>
      <c r="I5" s="143"/>
      <c r="J5" s="143"/>
      <c r="K5" s="143"/>
      <c r="L5" s="143"/>
      <c r="M5" s="143"/>
      <c r="N5" s="143"/>
      <c r="O5" s="143"/>
      <c r="P5" s="143"/>
      <c r="Q5" s="143"/>
      <c r="R5" s="143"/>
      <c r="S5" s="143"/>
      <c r="T5" s="143"/>
    </row>
    <row r="6" spans="1:20">
      <c r="A6" s="143"/>
      <c r="B6" s="143"/>
      <c r="C6" s="143"/>
      <c r="D6" s="143"/>
      <c r="E6" s="143"/>
      <c r="F6" s="143"/>
      <c r="G6" s="143"/>
      <c r="H6" s="143"/>
      <c r="I6" s="143"/>
      <c r="J6" s="143"/>
      <c r="K6" s="143"/>
      <c r="L6" s="143"/>
      <c r="M6" s="143"/>
      <c r="N6" s="143"/>
      <c r="O6" s="143"/>
      <c r="P6" s="143"/>
      <c r="Q6" s="143"/>
      <c r="R6" s="143"/>
      <c r="S6" s="143"/>
      <c r="T6" s="143"/>
    </row>
    <row r="7" spans="1:20">
      <c r="A7" s="143"/>
      <c r="B7" s="143"/>
      <c r="C7" s="143"/>
      <c r="D7" s="143"/>
      <c r="E7" s="143"/>
      <c r="F7" s="143"/>
      <c r="G7" s="143"/>
      <c r="H7" s="143"/>
      <c r="I7" s="143"/>
      <c r="J7" s="143"/>
      <c r="K7" s="143"/>
      <c r="L7" s="143"/>
      <c r="M7" s="143"/>
      <c r="N7" s="143"/>
      <c r="O7" s="143"/>
      <c r="P7" s="143"/>
      <c r="Q7" s="143"/>
      <c r="R7" s="143"/>
      <c r="S7" s="143"/>
      <c r="T7" s="143"/>
    </row>
    <row r="8" spans="1:20">
      <c r="A8" s="143"/>
      <c r="B8" s="143"/>
      <c r="C8" s="143"/>
      <c r="D8" s="143"/>
      <c r="E8" s="143"/>
      <c r="F8" s="143"/>
      <c r="G8" s="143"/>
      <c r="H8" s="143"/>
      <c r="I8" s="143"/>
      <c r="J8" s="143"/>
      <c r="K8" s="143"/>
      <c r="L8" s="143"/>
      <c r="M8" s="143"/>
      <c r="N8" s="143"/>
      <c r="O8" s="143"/>
      <c r="P8" s="143"/>
      <c r="Q8" s="143"/>
      <c r="R8" s="143"/>
      <c r="S8" s="143"/>
      <c r="T8" s="143"/>
    </row>
    <row r="9" spans="1:20" ht="15.5">
      <c r="A9" s="143"/>
      <c r="B9" s="236" t="s">
        <v>2</v>
      </c>
      <c r="C9" s="237"/>
      <c r="D9" s="237"/>
      <c r="E9" s="159"/>
      <c r="F9" s="159"/>
      <c r="G9" s="159"/>
      <c r="H9" s="159"/>
      <c r="I9" s="159"/>
      <c r="J9" s="159"/>
      <c r="K9" s="159"/>
      <c r="L9" s="160"/>
      <c r="M9" s="143"/>
      <c r="N9" s="143"/>
      <c r="O9" s="143"/>
      <c r="P9" s="143"/>
      <c r="Q9" s="143"/>
      <c r="R9" s="143"/>
      <c r="S9" s="143"/>
      <c r="T9" s="143"/>
    </row>
    <row r="10" spans="1:20" ht="15.5">
      <c r="A10" s="143"/>
      <c r="B10" s="223" t="s">
        <v>346</v>
      </c>
      <c r="C10" s="143"/>
      <c r="D10" s="143"/>
      <c r="E10" s="161"/>
      <c r="F10" s="161"/>
      <c r="G10" s="161"/>
      <c r="H10" s="161"/>
      <c r="I10" s="161"/>
      <c r="J10" s="161"/>
      <c r="K10" s="161"/>
      <c r="L10" s="162"/>
      <c r="M10" s="143"/>
      <c r="N10" s="143"/>
      <c r="O10" s="143"/>
      <c r="P10" s="143"/>
      <c r="Q10" s="143"/>
      <c r="R10" s="143"/>
      <c r="S10" s="143"/>
      <c r="T10" s="143"/>
    </row>
    <row r="11" spans="1:20" ht="15" customHeight="1">
      <c r="A11" s="143"/>
      <c r="B11" s="238" t="s">
        <v>3</v>
      </c>
      <c r="C11" s="239"/>
      <c r="D11" s="239"/>
      <c r="E11" s="246" t="s">
        <v>339</v>
      </c>
      <c r="F11" s="246"/>
      <c r="G11" s="246"/>
      <c r="H11" s="246"/>
      <c r="I11" s="246"/>
      <c r="J11" s="246"/>
      <c r="K11" s="246"/>
      <c r="L11" s="246"/>
      <c r="M11" s="143"/>
      <c r="N11" s="143"/>
      <c r="O11" s="143"/>
      <c r="P11" s="143"/>
      <c r="Q11" s="143"/>
      <c r="R11" s="143"/>
      <c r="S11" s="143"/>
      <c r="T11" s="143"/>
    </row>
    <row r="12" spans="1:20" ht="15.5">
      <c r="A12" s="143"/>
      <c r="B12" s="163"/>
      <c r="C12" s="164"/>
      <c r="D12" s="164"/>
      <c r="E12" s="246"/>
      <c r="F12" s="246"/>
      <c r="G12" s="246"/>
      <c r="H12" s="246"/>
      <c r="I12" s="246"/>
      <c r="J12" s="246"/>
      <c r="K12" s="246"/>
      <c r="L12" s="246"/>
      <c r="M12" s="143"/>
      <c r="N12" s="143"/>
      <c r="O12" s="143"/>
      <c r="P12" s="143"/>
      <c r="Q12" s="143"/>
      <c r="R12" s="143"/>
      <c r="S12" s="143"/>
      <c r="T12" s="143"/>
    </row>
    <row r="13" spans="1:20" ht="15" customHeight="1">
      <c r="A13" s="143"/>
      <c r="B13" s="238" t="s">
        <v>4</v>
      </c>
      <c r="C13" s="239"/>
      <c r="D13" s="239"/>
      <c r="E13" s="246"/>
      <c r="F13" s="246"/>
      <c r="G13" s="246"/>
      <c r="H13" s="246"/>
      <c r="I13" s="246"/>
      <c r="J13" s="246"/>
      <c r="K13" s="246"/>
      <c r="L13" s="246"/>
      <c r="M13" s="143"/>
      <c r="N13" s="143"/>
      <c r="O13" s="143"/>
      <c r="P13" s="143"/>
      <c r="Q13" s="143"/>
      <c r="R13" s="143"/>
      <c r="S13" s="143"/>
      <c r="T13" s="143"/>
    </row>
    <row r="14" spans="1:20" ht="15.5">
      <c r="A14" s="143"/>
      <c r="B14" s="163"/>
      <c r="C14" s="164"/>
      <c r="D14" s="164"/>
      <c r="E14" s="246"/>
      <c r="F14" s="246"/>
      <c r="G14" s="246"/>
      <c r="H14" s="246"/>
      <c r="I14" s="246"/>
      <c r="J14" s="246"/>
      <c r="K14" s="246"/>
      <c r="L14" s="246"/>
      <c r="M14" s="143"/>
      <c r="N14" s="143"/>
      <c r="O14" s="143"/>
      <c r="P14" s="143"/>
      <c r="Q14" s="143"/>
      <c r="R14" s="143"/>
      <c r="S14" s="143"/>
      <c r="T14" s="143"/>
    </row>
    <row r="15" spans="1:20" ht="15" customHeight="1">
      <c r="A15" s="143"/>
      <c r="B15" s="238" t="s">
        <v>5</v>
      </c>
      <c r="C15" s="239"/>
      <c r="D15" s="239"/>
      <c r="E15" s="246"/>
      <c r="F15" s="246"/>
      <c r="G15" s="246"/>
      <c r="H15" s="246"/>
      <c r="I15" s="246"/>
      <c r="J15" s="246"/>
      <c r="K15" s="246"/>
      <c r="L15" s="246"/>
      <c r="M15" s="143"/>
      <c r="N15" s="143"/>
      <c r="O15" s="143"/>
      <c r="P15" s="143"/>
      <c r="Q15" s="143"/>
      <c r="R15" s="143"/>
      <c r="S15" s="143"/>
      <c r="T15" s="143"/>
    </row>
    <row r="16" spans="1:20" ht="15" customHeight="1">
      <c r="A16" s="143"/>
      <c r="B16" s="202"/>
      <c r="C16" s="203"/>
      <c r="D16" s="203"/>
      <c r="E16" s="200"/>
      <c r="F16" s="200"/>
      <c r="G16" s="200"/>
      <c r="H16" s="200"/>
      <c r="I16" s="200"/>
      <c r="J16" s="200"/>
      <c r="K16" s="200"/>
      <c r="L16" s="201"/>
      <c r="M16" s="143"/>
      <c r="N16" s="143"/>
      <c r="O16" s="143"/>
      <c r="P16" s="143"/>
      <c r="Q16" s="143"/>
      <c r="R16" s="143"/>
      <c r="S16" s="143"/>
      <c r="T16" s="143"/>
    </row>
    <row r="17" spans="1:20" ht="32.25" customHeight="1">
      <c r="A17" s="143"/>
      <c r="B17" s="242" t="s">
        <v>340</v>
      </c>
      <c r="C17" s="243"/>
      <c r="D17" s="243"/>
      <c r="E17" s="249" t="s">
        <v>399</v>
      </c>
      <c r="F17" s="250"/>
      <c r="G17" s="250"/>
      <c r="H17" s="250"/>
      <c r="I17" s="250"/>
      <c r="J17" s="250"/>
      <c r="K17" s="250"/>
      <c r="L17" s="251"/>
      <c r="M17" s="143"/>
      <c r="N17" s="143"/>
      <c r="O17" s="143"/>
      <c r="P17" s="143"/>
      <c r="Q17" s="143"/>
      <c r="R17" s="143"/>
      <c r="S17" s="143"/>
      <c r="T17" s="143"/>
    </row>
    <row r="18" spans="1:20" ht="15.5">
      <c r="A18" s="143"/>
      <c r="B18" s="163"/>
      <c r="C18" s="164"/>
      <c r="D18" s="164"/>
      <c r="E18" s="161"/>
      <c r="F18" s="161"/>
      <c r="G18" s="161"/>
      <c r="H18" s="161"/>
      <c r="I18" s="161"/>
      <c r="J18" s="161"/>
      <c r="K18" s="161"/>
      <c r="L18" s="162"/>
      <c r="M18" s="143"/>
      <c r="N18" s="143"/>
      <c r="O18" s="143"/>
      <c r="P18" s="143"/>
      <c r="Q18" s="143"/>
      <c r="R18" s="143"/>
      <c r="S18" s="143"/>
      <c r="T18" s="143"/>
    </row>
    <row r="19" spans="1:20" ht="17.25" customHeight="1">
      <c r="A19" s="143"/>
      <c r="B19" s="240" t="s">
        <v>6</v>
      </c>
      <c r="C19" s="241"/>
      <c r="D19" s="241"/>
      <c r="E19" s="247" t="s">
        <v>7</v>
      </c>
      <c r="F19" s="247"/>
      <c r="G19" s="247"/>
      <c r="H19" s="247"/>
      <c r="I19" s="247"/>
      <c r="J19" s="247"/>
      <c r="K19" s="247"/>
      <c r="L19" s="248"/>
      <c r="M19" s="143"/>
      <c r="N19" s="143"/>
      <c r="O19" s="143"/>
      <c r="P19" s="143"/>
      <c r="Q19" s="143"/>
      <c r="R19" s="143"/>
      <c r="S19" s="143"/>
      <c r="T19" s="143"/>
    </row>
    <row r="20" spans="1:20" ht="15.5">
      <c r="A20" s="143"/>
      <c r="B20" s="163"/>
      <c r="C20" s="164"/>
      <c r="D20" s="164"/>
      <c r="E20" s="161"/>
      <c r="F20" s="161"/>
      <c r="G20" s="161"/>
      <c r="H20" s="161"/>
      <c r="I20" s="161"/>
      <c r="J20" s="161"/>
      <c r="K20" s="161"/>
      <c r="L20" s="162"/>
      <c r="M20" s="143"/>
      <c r="N20" s="143"/>
      <c r="O20" s="143"/>
      <c r="P20" s="143"/>
      <c r="Q20" s="143"/>
      <c r="R20" s="143"/>
      <c r="S20" s="143"/>
      <c r="T20" s="143"/>
    </row>
    <row r="21" spans="1:20" ht="15.5">
      <c r="A21" s="143"/>
      <c r="B21" s="240" t="s">
        <v>8</v>
      </c>
      <c r="C21" s="241"/>
      <c r="D21" s="241"/>
      <c r="E21" s="252" t="s">
        <v>9</v>
      </c>
      <c r="F21" s="252"/>
      <c r="G21" s="252"/>
      <c r="H21" s="252"/>
      <c r="I21" s="252"/>
      <c r="J21" s="252"/>
      <c r="K21" s="252"/>
      <c r="L21" s="253"/>
      <c r="M21" s="143"/>
      <c r="N21" s="143"/>
      <c r="O21" s="143"/>
      <c r="P21" s="143"/>
      <c r="Q21" s="143"/>
      <c r="R21" s="143"/>
      <c r="S21" s="143"/>
      <c r="T21" s="143"/>
    </row>
    <row r="22" spans="1:20" ht="15.5">
      <c r="A22" s="143"/>
      <c r="B22" s="165"/>
      <c r="C22" s="166"/>
      <c r="D22" s="166"/>
      <c r="E22" s="161"/>
      <c r="F22" s="161"/>
      <c r="G22" s="161"/>
      <c r="H22" s="161"/>
      <c r="I22" s="161"/>
      <c r="J22" s="161"/>
      <c r="K22" s="161"/>
      <c r="L22" s="162"/>
      <c r="M22" s="143"/>
      <c r="N22" s="143"/>
      <c r="O22" s="143"/>
      <c r="P22" s="143"/>
      <c r="Q22" s="143"/>
      <c r="R22" s="143"/>
      <c r="S22" s="143"/>
      <c r="T22" s="143"/>
    </row>
    <row r="23" spans="1:20">
      <c r="A23" s="143"/>
      <c r="B23" s="199"/>
      <c r="C23" s="143" t="s">
        <v>10</v>
      </c>
      <c r="D23" s="143"/>
      <c r="E23" s="143"/>
      <c r="F23" s="143"/>
      <c r="G23" s="143"/>
      <c r="H23" s="143"/>
      <c r="I23" s="143"/>
      <c r="J23" s="143"/>
      <c r="K23" s="143"/>
      <c r="L23" s="167"/>
      <c r="M23" s="143"/>
      <c r="N23" s="143"/>
      <c r="O23" s="143"/>
      <c r="P23" s="143"/>
      <c r="Q23" s="143"/>
      <c r="R23" s="143"/>
      <c r="S23" s="143"/>
      <c r="T23" s="143"/>
    </row>
    <row r="24" spans="1:20">
      <c r="A24" s="143"/>
      <c r="B24" s="204"/>
      <c r="C24" s="168" t="s">
        <v>11</v>
      </c>
      <c r="D24" s="168"/>
      <c r="E24" s="168"/>
      <c r="F24" s="168"/>
      <c r="G24" s="168"/>
      <c r="H24" s="168"/>
      <c r="I24" s="168"/>
      <c r="J24" s="168"/>
      <c r="K24" s="168"/>
      <c r="L24" s="169"/>
      <c r="M24" s="143"/>
      <c r="N24" s="143"/>
      <c r="O24" s="143"/>
      <c r="P24" s="143"/>
      <c r="Q24" s="143"/>
      <c r="R24" s="143"/>
      <c r="S24" s="143"/>
      <c r="T24" s="143"/>
    </row>
    <row r="25" spans="1:20">
      <c r="A25" s="143"/>
      <c r="B25" s="143"/>
      <c r="C25" s="143"/>
      <c r="D25" s="143"/>
      <c r="E25" s="143"/>
      <c r="F25" s="143"/>
      <c r="G25" s="143"/>
      <c r="H25" s="143"/>
      <c r="I25" s="143"/>
      <c r="J25" s="143"/>
      <c r="K25" s="143"/>
      <c r="L25" s="143"/>
      <c r="M25" s="143"/>
      <c r="N25" s="143"/>
      <c r="O25" s="143"/>
      <c r="P25" s="143"/>
      <c r="Q25" s="143"/>
      <c r="R25" s="143"/>
      <c r="S25" s="143"/>
      <c r="T25" s="143"/>
    </row>
    <row r="26" spans="1:20">
      <c r="A26" s="143"/>
      <c r="B26" s="143"/>
      <c r="C26" s="143"/>
      <c r="D26" s="143"/>
      <c r="E26" s="143"/>
      <c r="F26" s="143"/>
      <c r="G26" s="143"/>
      <c r="H26" s="143"/>
      <c r="I26" s="143"/>
      <c r="J26" s="143"/>
      <c r="K26" s="143"/>
      <c r="L26" s="143"/>
      <c r="M26" s="143"/>
      <c r="N26" s="143"/>
      <c r="O26" s="143"/>
      <c r="P26" s="143"/>
      <c r="Q26" s="143"/>
      <c r="R26" s="143"/>
      <c r="S26" s="143"/>
      <c r="T26" s="143"/>
    </row>
    <row r="27" spans="1:20">
      <c r="A27" s="146"/>
      <c r="B27" s="146" t="s">
        <v>12</v>
      </c>
      <c r="C27" s="140"/>
      <c r="D27" s="140"/>
      <c r="E27" s="140"/>
      <c r="F27" s="140"/>
      <c r="G27" s="140"/>
      <c r="H27" s="141"/>
      <c r="I27" s="141"/>
      <c r="J27" s="141"/>
      <c r="K27" s="142"/>
      <c r="L27" s="142"/>
      <c r="M27" s="142"/>
      <c r="N27" s="142"/>
      <c r="O27" s="142"/>
      <c r="P27" s="143"/>
      <c r="Q27" s="143"/>
      <c r="R27" s="143"/>
      <c r="S27" s="143"/>
      <c r="T27" s="143"/>
    </row>
    <row r="28" spans="1:20" ht="15.5">
      <c r="A28" s="142">
        <v>1</v>
      </c>
      <c r="B28" s="244" t="s">
        <v>13</v>
      </c>
      <c r="C28" s="244"/>
      <c r="D28" s="244"/>
      <c r="E28" s="244"/>
      <c r="F28" s="244"/>
      <c r="G28" s="244"/>
      <c r="H28" s="244"/>
      <c r="I28" s="244"/>
      <c r="J28" s="244"/>
      <c r="K28" s="244"/>
      <c r="L28" s="244"/>
      <c r="M28" s="244"/>
      <c r="N28" s="244"/>
      <c r="O28" s="244"/>
      <c r="P28" s="143"/>
      <c r="Q28" s="143"/>
      <c r="R28" s="143"/>
      <c r="S28" s="143"/>
      <c r="T28" s="143"/>
    </row>
    <row r="29" spans="1:20" ht="15.5">
      <c r="A29" s="142">
        <v>2</v>
      </c>
      <c r="B29" s="244" t="s">
        <v>14</v>
      </c>
      <c r="C29" s="244"/>
      <c r="D29" s="244"/>
      <c r="E29" s="244"/>
      <c r="F29" s="244"/>
      <c r="G29" s="244"/>
      <c r="H29" s="244"/>
      <c r="I29" s="244"/>
      <c r="J29" s="244"/>
      <c r="K29" s="244"/>
      <c r="L29" s="244"/>
      <c r="M29" s="244"/>
      <c r="N29" s="244"/>
      <c r="O29" s="244"/>
      <c r="P29" s="143"/>
      <c r="Q29" s="143"/>
      <c r="R29" s="143"/>
      <c r="S29" s="143"/>
      <c r="T29" s="143"/>
    </row>
    <row r="30" spans="1:20" ht="15.5">
      <c r="A30" s="142">
        <v>3</v>
      </c>
      <c r="B30" s="244" t="s">
        <v>15</v>
      </c>
      <c r="C30" s="244"/>
      <c r="D30" s="244"/>
      <c r="E30" s="244"/>
      <c r="F30" s="244"/>
      <c r="G30" s="244"/>
      <c r="H30" s="244"/>
      <c r="I30" s="244"/>
      <c r="J30" s="244"/>
      <c r="K30" s="244"/>
      <c r="L30" s="244"/>
      <c r="M30" s="244"/>
      <c r="N30" s="244"/>
      <c r="O30" s="244"/>
      <c r="P30" s="143"/>
      <c r="Q30" s="143"/>
      <c r="R30" s="143"/>
      <c r="S30" s="143"/>
      <c r="T30" s="143"/>
    </row>
    <row r="31" spans="1:20" ht="15.5">
      <c r="A31" s="142">
        <v>4</v>
      </c>
      <c r="B31" s="245" t="s">
        <v>16</v>
      </c>
      <c r="C31" s="245"/>
      <c r="D31" s="245"/>
      <c r="E31" s="245"/>
      <c r="F31" s="245"/>
      <c r="G31" s="245"/>
      <c r="H31" s="245"/>
      <c r="I31" s="245"/>
      <c r="J31" s="245"/>
      <c r="K31" s="245"/>
      <c r="L31" s="245"/>
      <c r="M31" s="245"/>
      <c r="N31" s="245"/>
      <c r="O31" s="245"/>
      <c r="P31" s="245"/>
      <c r="Q31" s="245"/>
      <c r="R31" s="245"/>
      <c r="S31" s="245"/>
      <c r="T31" s="245"/>
    </row>
    <row r="32" spans="1:20" ht="15.5">
      <c r="A32" s="142">
        <v>5</v>
      </c>
      <c r="B32" s="244" t="s">
        <v>17</v>
      </c>
      <c r="C32" s="244"/>
      <c r="D32" s="244"/>
      <c r="E32" s="244"/>
      <c r="F32" s="244"/>
      <c r="G32" s="244"/>
      <c r="H32" s="244"/>
      <c r="I32" s="244"/>
      <c r="J32" s="244"/>
      <c r="K32" s="244"/>
      <c r="L32" s="244"/>
      <c r="M32" s="244"/>
      <c r="N32" s="244"/>
      <c r="O32" s="244"/>
      <c r="P32" s="143"/>
      <c r="Q32" s="143"/>
      <c r="R32" s="143"/>
      <c r="S32" s="143"/>
      <c r="T32" s="143"/>
    </row>
    <row r="33" spans="1:20" ht="15.5">
      <c r="A33" s="142">
        <v>6</v>
      </c>
      <c r="B33" s="245" t="s">
        <v>18</v>
      </c>
      <c r="C33" s="245"/>
      <c r="D33" s="245"/>
      <c r="E33" s="245"/>
      <c r="F33" s="245"/>
      <c r="G33" s="245"/>
      <c r="H33" s="245"/>
      <c r="I33" s="245"/>
      <c r="J33" s="245"/>
      <c r="K33" s="245"/>
      <c r="L33" s="245"/>
      <c r="M33" s="245"/>
      <c r="N33" s="245"/>
      <c r="O33" s="245"/>
      <c r="P33" s="245"/>
      <c r="Q33" s="245"/>
      <c r="R33" s="245"/>
      <c r="S33" s="245"/>
      <c r="T33" s="245"/>
    </row>
    <row r="34" spans="1:20">
      <c r="A34" s="143"/>
      <c r="B34" s="143"/>
      <c r="C34" s="143"/>
      <c r="D34" s="143"/>
      <c r="E34" s="143"/>
      <c r="F34" s="143"/>
      <c r="G34" s="143"/>
      <c r="H34" s="143"/>
      <c r="I34" s="143"/>
      <c r="J34" s="143"/>
      <c r="K34" s="143"/>
      <c r="L34" s="143"/>
      <c r="M34" s="143"/>
      <c r="N34" s="143"/>
      <c r="O34" s="143"/>
      <c r="P34" s="143"/>
      <c r="Q34" s="143"/>
      <c r="R34" s="143"/>
      <c r="S34" s="143"/>
      <c r="T34" s="143"/>
    </row>
    <row r="35" spans="1:20" ht="15.5">
      <c r="A35" s="170" t="s">
        <v>19</v>
      </c>
      <c r="B35" s="147"/>
      <c r="C35" s="147"/>
      <c r="D35" s="147"/>
      <c r="E35" s="147"/>
      <c r="F35" s="147"/>
      <c r="G35" s="147"/>
      <c r="H35" s="147"/>
      <c r="I35" s="147"/>
      <c r="J35" s="147"/>
      <c r="K35" s="147"/>
      <c r="L35" s="147"/>
      <c r="M35" s="147"/>
      <c r="N35" s="147"/>
      <c r="O35" s="147"/>
      <c r="P35" s="143"/>
      <c r="Q35" s="143"/>
      <c r="R35" s="143"/>
      <c r="S35" s="143"/>
      <c r="T35" s="143"/>
    </row>
    <row r="36" spans="1:20">
      <c r="A36" s="148" t="s">
        <v>20</v>
      </c>
      <c r="B36" s="147"/>
      <c r="C36" s="147"/>
      <c r="D36" s="147"/>
      <c r="E36" s="147"/>
      <c r="F36" s="147"/>
      <c r="G36" s="147"/>
      <c r="H36" s="147"/>
      <c r="I36" s="147"/>
      <c r="J36" s="147"/>
      <c r="K36" s="147"/>
      <c r="L36" s="147"/>
      <c r="M36" s="147"/>
      <c r="N36" s="147"/>
      <c r="O36" s="147"/>
      <c r="P36" s="143"/>
      <c r="Q36" s="143"/>
      <c r="R36" s="143"/>
      <c r="S36" s="143"/>
      <c r="T36" s="143"/>
    </row>
    <row r="37" spans="1:20">
      <c r="A37" s="148" t="s">
        <v>21</v>
      </c>
      <c r="B37" s="147"/>
      <c r="C37" s="147"/>
      <c r="D37" s="147"/>
      <c r="E37" s="147"/>
      <c r="F37" s="147"/>
      <c r="G37" s="147"/>
      <c r="H37" s="147"/>
      <c r="I37" s="147"/>
      <c r="J37" s="147"/>
      <c r="K37" s="147"/>
      <c r="L37" s="147"/>
      <c r="M37" s="147"/>
      <c r="N37" s="147"/>
      <c r="O37" s="147"/>
      <c r="P37" s="143"/>
      <c r="Q37" s="143"/>
      <c r="R37" s="143"/>
      <c r="S37" s="143"/>
      <c r="T37" s="143"/>
    </row>
    <row r="38" spans="1:20" ht="15.5">
      <c r="A38" s="148" t="s">
        <v>22</v>
      </c>
      <c r="B38" s="149"/>
      <c r="C38" s="150"/>
      <c r="D38" s="150"/>
      <c r="E38" s="150"/>
      <c r="F38" s="150"/>
      <c r="G38" s="150"/>
      <c r="H38" s="151"/>
      <c r="I38" s="151"/>
      <c r="J38" s="151"/>
      <c r="K38" s="148"/>
      <c r="L38" s="148"/>
      <c r="M38" s="148"/>
      <c r="N38" s="148"/>
      <c r="O38" s="148"/>
      <c r="P38" s="143"/>
      <c r="Q38" s="143"/>
      <c r="R38" s="143"/>
      <c r="S38" s="143"/>
      <c r="T38" s="143"/>
    </row>
    <row r="39" spans="1:20">
      <c r="A39" s="148" t="s">
        <v>347</v>
      </c>
      <c r="B39" s="147"/>
      <c r="C39" s="147"/>
      <c r="D39" s="147"/>
      <c r="E39" s="147"/>
      <c r="F39" s="147"/>
      <c r="G39" s="147"/>
      <c r="H39" s="147"/>
      <c r="I39" s="147"/>
      <c r="J39" s="147"/>
      <c r="K39" s="147"/>
      <c r="L39" s="147"/>
      <c r="M39" s="147"/>
      <c r="N39" s="147"/>
      <c r="O39" s="147"/>
      <c r="P39" s="143"/>
      <c r="Q39" s="143"/>
      <c r="R39" s="143"/>
      <c r="S39" s="143"/>
      <c r="T39" s="143"/>
    </row>
    <row r="40" spans="1:20">
      <c r="A40" s="147"/>
      <c r="B40" s="147"/>
      <c r="C40" s="147"/>
      <c r="D40" s="147"/>
      <c r="E40" s="147"/>
      <c r="F40" s="147"/>
      <c r="G40" s="147"/>
      <c r="H40" s="147"/>
      <c r="I40" s="147"/>
      <c r="J40" s="147"/>
      <c r="K40" s="147"/>
      <c r="L40" s="147"/>
      <c r="M40" s="147"/>
      <c r="N40" s="147"/>
      <c r="O40" s="147"/>
      <c r="P40" s="143"/>
      <c r="Q40" s="143"/>
      <c r="R40" s="143"/>
      <c r="S40" s="143"/>
      <c r="T40" s="143"/>
    </row>
    <row r="41" spans="1:20" ht="15.5">
      <c r="A41" s="170" t="s">
        <v>23</v>
      </c>
      <c r="B41" s="149"/>
      <c r="C41" s="150"/>
      <c r="D41" s="150"/>
      <c r="E41" s="150"/>
      <c r="F41" s="150"/>
      <c r="G41" s="150"/>
      <c r="H41" s="151"/>
      <c r="I41" s="151"/>
      <c r="J41" s="151"/>
      <c r="K41" s="148"/>
      <c r="L41" s="148"/>
      <c r="M41" s="148"/>
      <c r="N41" s="148"/>
      <c r="O41" s="148"/>
      <c r="P41" s="143"/>
      <c r="Q41" s="143"/>
      <c r="R41" s="143"/>
      <c r="S41" s="143"/>
      <c r="T41" s="143"/>
    </row>
    <row r="42" spans="1:20" ht="15.5">
      <c r="A42" s="143" t="s">
        <v>24</v>
      </c>
      <c r="B42" s="152"/>
      <c r="C42" s="140"/>
      <c r="D42" s="140"/>
      <c r="E42" s="140"/>
      <c r="F42" s="140"/>
      <c r="G42" s="140"/>
      <c r="H42" s="141"/>
      <c r="I42" s="141"/>
      <c r="J42" s="141"/>
      <c r="K42" s="142"/>
      <c r="L42" s="142"/>
      <c r="M42" s="142"/>
      <c r="N42" s="142"/>
      <c r="O42" s="142"/>
      <c r="P42" s="143"/>
      <c r="Q42" s="143"/>
      <c r="R42" s="143"/>
      <c r="S42" s="143"/>
      <c r="T42" s="143"/>
    </row>
    <row r="43" spans="1:20" ht="15.5">
      <c r="A43" s="143" t="s">
        <v>25</v>
      </c>
      <c r="B43" s="152"/>
      <c r="C43" s="140"/>
      <c r="D43" s="140"/>
      <c r="E43" s="140"/>
      <c r="F43" s="140"/>
      <c r="G43" s="140"/>
      <c r="H43" s="141"/>
      <c r="I43" s="141"/>
      <c r="J43" s="141"/>
      <c r="K43" s="142"/>
      <c r="L43" s="142"/>
      <c r="M43" s="142"/>
      <c r="N43" s="142"/>
      <c r="O43" s="142"/>
      <c r="P43" s="143"/>
      <c r="Q43" s="143"/>
      <c r="R43" s="143"/>
      <c r="S43" s="143"/>
      <c r="T43" s="143"/>
    </row>
    <row r="44" spans="1:20" ht="15.5">
      <c r="A44" s="143" t="s">
        <v>26</v>
      </c>
      <c r="B44" s="153"/>
      <c r="C44" s="154"/>
      <c r="D44" s="154"/>
      <c r="E44" s="154"/>
      <c r="F44" s="154"/>
      <c r="G44" s="154"/>
      <c r="H44" s="155"/>
      <c r="I44" s="155"/>
      <c r="J44" s="155"/>
      <c r="K44" s="156"/>
      <c r="L44" s="156"/>
      <c r="M44" s="156"/>
      <c r="N44" s="156"/>
      <c r="O44" s="156"/>
      <c r="P44" s="143"/>
      <c r="Q44" s="143"/>
      <c r="R44" s="143"/>
      <c r="S44" s="143"/>
      <c r="T44" s="143"/>
    </row>
    <row r="45" spans="1:20">
      <c r="A45" s="143"/>
      <c r="B45" s="143"/>
      <c r="C45" s="143"/>
      <c r="D45" s="143"/>
      <c r="E45" s="143"/>
      <c r="F45" s="143"/>
      <c r="G45" s="143"/>
      <c r="H45" s="143"/>
      <c r="I45" s="143"/>
      <c r="J45" s="143"/>
      <c r="K45" s="143"/>
      <c r="L45" s="143"/>
      <c r="M45" s="143"/>
      <c r="N45" s="143"/>
      <c r="O45" s="143"/>
      <c r="P45" s="143"/>
      <c r="Q45" s="143"/>
      <c r="R45" s="143"/>
      <c r="S45" s="143"/>
      <c r="T45" s="143"/>
    </row>
    <row r="46" spans="1:20" ht="15.5">
      <c r="A46" s="171" t="s">
        <v>27</v>
      </c>
      <c r="B46" s="157"/>
      <c r="C46" s="157"/>
      <c r="D46" s="157"/>
      <c r="E46" s="157"/>
      <c r="F46" s="157"/>
      <c r="G46" s="157"/>
      <c r="H46" s="157"/>
      <c r="I46" s="157"/>
      <c r="J46" s="157"/>
      <c r="K46" s="157"/>
      <c r="L46" s="157"/>
      <c r="M46" s="157"/>
      <c r="N46" s="157"/>
      <c r="O46" s="157"/>
      <c r="P46" s="143"/>
      <c r="Q46" s="143"/>
      <c r="R46" s="143"/>
      <c r="S46" s="143"/>
      <c r="T46" s="143"/>
    </row>
    <row r="47" spans="1:20">
      <c r="A47" s="143"/>
      <c r="B47" s="143"/>
      <c r="C47" s="143"/>
      <c r="D47" s="143"/>
      <c r="E47" s="143"/>
      <c r="F47" s="143"/>
      <c r="G47" s="143"/>
      <c r="H47" s="143"/>
      <c r="I47" s="143"/>
      <c r="J47" s="143"/>
      <c r="K47" s="143"/>
      <c r="L47" s="143"/>
      <c r="M47" s="143"/>
      <c r="N47" s="143"/>
      <c r="O47" s="143"/>
      <c r="P47" s="143"/>
      <c r="Q47" s="143"/>
      <c r="R47" s="143"/>
      <c r="S47" s="143"/>
      <c r="T47" s="143"/>
    </row>
    <row r="48" spans="1:20">
      <c r="P48" s="143"/>
      <c r="Q48" s="143"/>
      <c r="R48" s="143"/>
      <c r="S48" s="143"/>
      <c r="T48" s="143"/>
    </row>
  </sheetData>
  <mergeCells count="17">
    <mergeCell ref="B30:O30"/>
    <mergeCell ref="B32:O32"/>
    <mergeCell ref="B31:T31"/>
    <mergeCell ref="B33:T33"/>
    <mergeCell ref="E11:L15"/>
    <mergeCell ref="E19:L19"/>
    <mergeCell ref="B28:O28"/>
    <mergeCell ref="B29:O29"/>
    <mergeCell ref="B21:D21"/>
    <mergeCell ref="E17:L17"/>
    <mergeCell ref="E21:L21"/>
    <mergeCell ref="B9:D9"/>
    <mergeCell ref="B11:D11"/>
    <mergeCell ref="B13:D13"/>
    <mergeCell ref="B15:D15"/>
    <mergeCell ref="B19:D19"/>
    <mergeCell ref="B17:D17"/>
  </mergeCells>
  <hyperlinks>
    <hyperlink ref="B13:D13" location="'INDICATEUR PROGRAMME EC'!A1" display="INDICATEURS DU PROGRAMME EC" xr:uid="{A65F1E2B-A45C-764F-B176-F20507881DD2}"/>
    <hyperlink ref="B15:D15" location="'INDICATEUR COMMUNAUTAIRE EC'!A1" display="INDICATEURS COMMUNAUTAIRES DE L'EC" xr:uid="{05EE7207-CE76-804E-A0A2-EB111D2B78BA}"/>
    <hyperlink ref="B19:D19" location="NOTATION!A1" display="NOTATION" xr:uid="{6B01ED88-F177-BA4A-8F6A-047413142C8E}"/>
    <hyperlink ref="B21:D21" location="'EXEMPLE PLATEFORME ACHEVEE'!A1" display="EXEMPLE DE CADRE ACHEVÉ" xr:uid="{00AE6AB1-6913-8A43-9078-D146B2695092}"/>
    <hyperlink ref="B17:D17" location="'TABLEAU DES EXPLICATIONS'!A1" display="TABLEAU DES EXPLICATIONS" xr:uid="{D25326D9-AEB8-9A4C-B1BA-3A44C29E6A5C}"/>
    <hyperlink ref="B11:D11" location="'INDICATEUR POLITIQUE EC'!A1" display="INDICATEURS DE LA POLITIQUE DE L'EC" xr:uid="{C2FCEFA8-F9BA-3544-932A-0B5B73F9C56E}"/>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6"/>
  <sheetViews>
    <sheetView zoomScale="70" zoomScaleNormal="70" workbookViewId="0">
      <selection activeCell="F10" sqref="F10"/>
    </sheetView>
  </sheetViews>
  <sheetFormatPr defaultColWidth="9" defaultRowHeight="14.5"/>
  <cols>
    <col min="1" max="1" width="16" customWidth="1"/>
    <col min="2" max="2" width="41.453125" customWidth="1"/>
    <col min="3" max="3" width="45.453125" customWidth="1"/>
    <col min="4" max="4" width="50.453125" customWidth="1"/>
    <col min="5" max="5" width="25.81640625" customWidth="1"/>
    <col min="6" max="6" width="29.453125" bestFit="1" customWidth="1"/>
    <col min="7" max="7" width="26.453125" customWidth="1"/>
  </cols>
  <sheetData>
    <row r="1" spans="1:7">
      <c r="A1" s="41" t="s">
        <v>123</v>
      </c>
    </row>
    <row r="2" spans="1:7">
      <c r="A2" s="41" t="s">
        <v>124</v>
      </c>
    </row>
    <row r="4" spans="1:7">
      <c r="A4" s="287" t="s">
        <v>105</v>
      </c>
      <c r="B4" s="287"/>
      <c r="C4" s="287"/>
      <c r="D4" s="287"/>
      <c r="E4" s="288"/>
      <c r="F4" s="48"/>
      <c r="G4" s="48"/>
    </row>
    <row r="5" spans="1:7" ht="15" thickBot="1">
      <c r="A5" s="55" t="s">
        <v>96</v>
      </c>
      <c r="B5" s="53" t="s">
        <v>125</v>
      </c>
      <c r="C5" s="54" t="s">
        <v>126</v>
      </c>
      <c r="D5" s="50" t="s">
        <v>127</v>
      </c>
      <c r="E5" s="51" t="s">
        <v>128</v>
      </c>
      <c r="F5" s="47"/>
      <c r="G5" s="47"/>
    </row>
    <row r="6" spans="1:7" ht="27" thickBot="1">
      <c r="A6" s="56" t="s">
        <v>129</v>
      </c>
      <c r="B6" s="52" t="s">
        <v>130</v>
      </c>
      <c r="C6" s="52" t="s">
        <v>131</v>
      </c>
      <c r="D6" s="52" t="s">
        <v>132</v>
      </c>
      <c r="E6" s="52" t="s">
        <v>133</v>
      </c>
    </row>
    <row r="7" spans="1:7" ht="15" thickBot="1">
      <c r="A7" s="56" t="s">
        <v>104</v>
      </c>
      <c r="B7" s="52">
        <v>0</v>
      </c>
      <c r="C7" s="52">
        <v>1</v>
      </c>
      <c r="D7" s="52">
        <v>2</v>
      </c>
      <c r="E7" s="52">
        <v>3</v>
      </c>
    </row>
    <row r="8" spans="1:7" ht="16" thickBot="1">
      <c r="C8" s="175"/>
    </row>
    <row r="9" spans="1:7" ht="16.5" customHeight="1" thickBot="1">
      <c r="A9" s="40" t="s">
        <v>134</v>
      </c>
      <c r="B9" s="21" t="s">
        <v>135</v>
      </c>
      <c r="C9" s="21" t="s">
        <v>136</v>
      </c>
      <c r="D9" s="8" t="s">
        <v>42</v>
      </c>
      <c r="E9" s="8" t="s">
        <v>137</v>
      </c>
      <c r="F9" s="45" t="s">
        <v>138</v>
      </c>
      <c r="G9" s="45" t="s">
        <v>139</v>
      </c>
    </row>
    <row r="10" spans="1:7" ht="160" thickBot="1">
      <c r="A10" s="289" t="s">
        <v>134</v>
      </c>
      <c r="B10" s="27" t="s">
        <v>140</v>
      </c>
      <c r="C10" s="27" t="s">
        <v>141</v>
      </c>
      <c r="D10" s="78" t="s">
        <v>142</v>
      </c>
      <c r="E10" s="29" t="s">
        <v>143</v>
      </c>
      <c r="F10" s="57">
        <v>0.26</v>
      </c>
      <c r="G10" s="46">
        <v>1</v>
      </c>
    </row>
    <row r="11" spans="1:7" ht="145.5" thickBot="1">
      <c r="A11" s="289"/>
      <c r="B11" s="20" t="s">
        <v>144</v>
      </c>
      <c r="C11" s="27" t="s">
        <v>145</v>
      </c>
      <c r="D11" s="78" t="s">
        <v>146</v>
      </c>
      <c r="E11" s="78" t="s">
        <v>147</v>
      </c>
      <c r="F11" s="57">
        <v>0.11</v>
      </c>
      <c r="G11" s="46">
        <v>0</v>
      </c>
    </row>
    <row r="12" spans="1:7" ht="87.5" thickBot="1">
      <c r="A12" s="289"/>
      <c r="B12" s="42"/>
      <c r="C12" s="27" t="s">
        <v>148</v>
      </c>
      <c r="D12" s="9" t="s">
        <v>149</v>
      </c>
      <c r="E12" s="9" t="s">
        <v>150</v>
      </c>
      <c r="F12" s="57">
        <v>0.56000000000000005</v>
      </c>
      <c r="G12" s="46">
        <v>2</v>
      </c>
    </row>
    <row r="13" spans="1:7" ht="174.5" thickBot="1">
      <c r="A13" s="289"/>
      <c r="B13" s="22" t="s">
        <v>55</v>
      </c>
      <c r="C13" s="38" t="s">
        <v>151</v>
      </c>
      <c r="D13" s="6" t="s">
        <v>152</v>
      </c>
      <c r="E13" s="6" t="s">
        <v>153</v>
      </c>
      <c r="F13" s="58"/>
      <c r="G13" s="58"/>
    </row>
    <row r="14" spans="1:7" ht="145.5" thickBot="1">
      <c r="A14" s="289"/>
      <c r="B14" s="7" t="s">
        <v>58</v>
      </c>
      <c r="C14" s="39" t="s">
        <v>154</v>
      </c>
      <c r="D14" s="7" t="s">
        <v>155</v>
      </c>
      <c r="E14" s="7" t="s">
        <v>156</v>
      </c>
      <c r="F14" s="57">
        <v>0.77</v>
      </c>
      <c r="G14" s="46">
        <v>3</v>
      </c>
    </row>
    <row r="15" spans="1:7" ht="102" thickBot="1">
      <c r="A15" s="290"/>
      <c r="B15" s="7" t="s">
        <v>157</v>
      </c>
      <c r="C15" s="39" t="s">
        <v>158</v>
      </c>
      <c r="D15" s="39" t="s">
        <v>159</v>
      </c>
      <c r="E15" s="7" t="s">
        <v>160</v>
      </c>
      <c r="F15" s="57">
        <v>0.89</v>
      </c>
      <c r="G15" s="46">
        <v>3</v>
      </c>
    </row>
    <row r="16" spans="1:7" ht="29.5" thickBot="1">
      <c r="A16" s="1"/>
      <c r="B16" s="2"/>
      <c r="C16" s="28"/>
      <c r="D16" s="2"/>
      <c r="E16" s="2"/>
      <c r="F16" s="65" t="s">
        <v>161</v>
      </c>
      <c r="G16" s="66">
        <v>9</v>
      </c>
    </row>
    <row r="17" spans="1:7" ht="44" thickBot="1">
      <c r="A17" s="1"/>
      <c r="B17" s="2"/>
      <c r="C17" s="28"/>
      <c r="D17" s="2"/>
      <c r="E17" s="2"/>
      <c r="F17" s="65" t="s">
        <v>162</v>
      </c>
      <c r="G17" s="66">
        <v>15</v>
      </c>
    </row>
    <row r="18" spans="1:7" s="60" customFormat="1" ht="74.5" thickBot="1">
      <c r="A18" s="59" t="s">
        <v>163</v>
      </c>
      <c r="B18" s="61" t="s">
        <v>164</v>
      </c>
      <c r="C18" s="62" t="s">
        <v>165</v>
      </c>
      <c r="D18" s="63" t="s">
        <v>166</v>
      </c>
      <c r="E18" s="64" t="s">
        <v>167</v>
      </c>
      <c r="F18" s="67" t="s">
        <v>168</v>
      </c>
      <c r="G18" s="68" t="s">
        <v>127</v>
      </c>
    </row>
    <row r="19" spans="1:7" ht="174.5" thickBot="1">
      <c r="A19" s="291" t="s">
        <v>169</v>
      </c>
      <c r="B19" s="10" t="s">
        <v>65</v>
      </c>
      <c r="C19" s="29" t="s">
        <v>170</v>
      </c>
      <c r="D19" s="29" t="s">
        <v>171</v>
      </c>
      <c r="E19" s="77" t="s">
        <v>172</v>
      </c>
      <c r="F19" s="44"/>
      <c r="G19" s="44"/>
    </row>
    <row r="20" spans="1:7" ht="102" thickBot="1">
      <c r="A20" s="289"/>
      <c r="B20" s="20" t="s">
        <v>68</v>
      </c>
      <c r="C20" s="29" t="s">
        <v>173</v>
      </c>
      <c r="D20" s="29" t="s">
        <v>69</v>
      </c>
      <c r="E20" s="10" t="s">
        <v>172</v>
      </c>
      <c r="F20" s="44"/>
      <c r="G20" s="44"/>
    </row>
    <row r="21" spans="1:7" ht="131" thickBot="1">
      <c r="A21" s="289"/>
      <c r="B21" s="292" t="s">
        <v>174</v>
      </c>
      <c r="C21" s="30" t="s">
        <v>175</v>
      </c>
      <c r="D21" s="31" t="s">
        <v>176</v>
      </c>
      <c r="E21" s="17" t="s">
        <v>177</v>
      </c>
      <c r="F21" s="44"/>
      <c r="G21" s="44"/>
    </row>
    <row r="22" spans="1:7" ht="131" thickBot="1">
      <c r="A22" s="289"/>
      <c r="B22" s="293"/>
      <c r="C22" s="31" t="s">
        <v>178</v>
      </c>
      <c r="D22" s="76" t="s">
        <v>179</v>
      </c>
      <c r="E22" s="17" t="s">
        <v>180</v>
      </c>
      <c r="F22" s="44"/>
      <c r="G22" s="44"/>
    </row>
    <row r="23" spans="1:7" ht="116.5" thickBot="1">
      <c r="A23" s="289"/>
      <c r="B23" s="16" t="s">
        <v>73</v>
      </c>
      <c r="C23" s="31" t="s">
        <v>74</v>
      </c>
      <c r="D23" s="31" t="s">
        <v>181</v>
      </c>
      <c r="E23" s="17" t="s">
        <v>182</v>
      </c>
      <c r="F23" s="44"/>
      <c r="G23" s="44"/>
    </row>
    <row r="24" spans="1:7" ht="377.5" thickBot="1">
      <c r="A24" s="289"/>
      <c r="B24" s="13" t="s">
        <v>183</v>
      </c>
      <c r="C24" s="32" t="s">
        <v>184</v>
      </c>
      <c r="D24" s="32" t="s">
        <v>185</v>
      </c>
      <c r="E24" s="12" t="s">
        <v>186</v>
      </c>
      <c r="F24" s="44"/>
      <c r="G24" s="44"/>
    </row>
    <row r="25" spans="1:7" ht="334" thickBot="1">
      <c r="A25" s="289"/>
      <c r="B25" s="11"/>
      <c r="C25" s="32" t="s">
        <v>187</v>
      </c>
      <c r="D25" s="32" t="s">
        <v>188</v>
      </c>
      <c r="E25" s="12" t="s">
        <v>189</v>
      </c>
      <c r="F25" s="44"/>
      <c r="G25" s="44"/>
    </row>
    <row r="26" spans="1:7" ht="145.5" thickBot="1">
      <c r="A26" s="289"/>
      <c r="B26" s="11"/>
      <c r="C26" s="32" t="s">
        <v>190</v>
      </c>
      <c r="D26" s="32" t="s">
        <v>191</v>
      </c>
      <c r="E26" s="75" t="s">
        <v>192</v>
      </c>
      <c r="F26" s="46"/>
      <c r="G26" s="46"/>
    </row>
    <row r="27" spans="1:7" ht="29.5" thickBot="1">
      <c r="A27" s="23"/>
      <c r="B27" s="2"/>
      <c r="C27" s="33"/>
      <c r="D27" s="2"/>
      <c r="E27" s="2"/>
      <c r="F27" s="65" t="s">
        <v>193</v>
      </c>
      <c r="G27" s="66"/>
    </row>
    <row r="28" spans="1:7" ht="44" thickBot="1">
      <c r="A28" s="23"/>
      <c r="B28" s="2"/>
      <c r="C28" s="33"/>
      <c r="D28" s="2"/>
      <c r="E28" s="2"/>
      <c r="F28" s="65" t="s">
        <v>194</v>
      </c>
      <c r="G28" s="66">
        <f>8*3</f>
        <v>24</v>
      </c>
    </row>
    <row r="29" spans="1:7" s="60" customFormat="1" ht="74.5" thickBot="1">
      <c r="A29" s="59" t="s">
        <v>195</v>
      </c>
      <c r="B29" s="61" t="s">
        <v>196</v>
      </c>
      <c r="C29" s="70" t="s">
        <v>197</v>
      </c>
      <c r="D29" s="69" t="s">
        <v>198</v>
      </c>
      <c r="E29" s="64" t="s">
        <v>199</v>
      </c>
      <c r="F29" s="67" t="s">
        <v>200</v>
      </c>
      <c r="G29" s="71"/>
    </row>
    <row r="30" spans="1:7" ht="131" thickBot="1">
      <c r="A30" s="294" t="s">
        <v>80</v>
      </c>
      <c r="B30" s="14" t="s">
        <v>82</v>
      </c>
      <c r="C30" s="34" t="s">
        <v>201</v>
      </c>
      <c r="D30" s="14" t="s">
        <v>202</v>
      </c>
      <c r="E30" s="26" t="s">
        <v>203</v>
      </c>
      <c r="F30" s="58"/>
      <c r="G30" s="58"/>
    </row>
    <row r="31" spans="1:7" ht="131" thickBot="1">
      <c r="A31" s="294"/>
      <c r="B31" s="14" t="s">
        <v>84</v>
      </c>
      <c r="C31" s="34" t="s">
        <v>85</v>
      </c>
      <c r="D31" s="34" t="s">
        <v>204</v>
      </c>
      <c r="E31" s="24" t="s">
        <v>205</v>
      </c>
      <c r="F31" s="44"/>
      <c r="G31" s="44"/>
    </row>
    <row r="32" spans="1:7" ht="114.75" customHeight="1" thickBot="1">
      <c r="A32" s="294"/>
      <c r="B32" s="296" t="s">
        <v>206</v>
      </c>
      <c r="C32" s="35" t="s">
        <v>88</v>
      </c>
      <c r="D32" s="43" t="s">
        <v>207</v>
      </c>
      <c r="E32" s="15" t="s">
        <v>208</v>
      </c>
      <c r="F32" s="44"/>
      <c r="G32" s="44"/>
    </row>
    <row r="33" spans="1:7" ht="232.5" thickBot="1">
      <c r="A33" s="294"/>
      <c r="B33" s="296"/>
      <c r="C33" s="36" t="s">
        <v>209</v>
      </c>
      <c r="D33" s="16" t="s">
        <v>210</v>
      </c>
      <c r="E33" s="5" t="s">
        <v>211</v>
      </c>
      <c r="F33" s="44"/>
      <c r="G33" s="44"/>
    </row>
    <row r="34" spans="1:7" ht="73" thickBot="1">
      <c r="A34" s="294"/>
      <c r="B34" s="16" t="s">
        <v>94</v>
      </c>
      <c r="C34" s="36" t="s">
        <v>212</v>
      </c>
      <c r="D34" s="25" t="s">
        <v>213</v>
      </c>
      <c r="E34" s="5" t="s">
        <v>214</v>
      </c>
      <c r="F34" s="58"/>
      <c r="G34" s="58"/>
    </row>
    <row r="35" spans="1:7" ht="116.5" thickBot="1">
      <c r="A35" s="295"/>
      <c r="B35" s="74" t="s">
        <v>215</v>
      </c>
      <c r="C35" s="37" t="s">
        <v>216</v>
      </c>
      <c r="D35" s="18" t="s">
        <v>217</v>
      </c>
      <c r="E35" s="19" t="s">
        <v>218</v>
      </c>
      <c r="F35" s="44"/>
      <c r="G35" s="44"/>
    </row>
    <row r="36" spans="1:7" ht="29.5" thickBot="1">
      <c r="A36" s="49"/>
      <c r="B36" s="49"/>
      <c r="C36" s="49"/>
      <c r="D36" s="49"/>
      <c r="E36" s="49"/>
      <c r="F36" s="65" t="s">
        <v>219</v>
      </c>
      <c r="G36" s="66"/>
    </row>
    <row r="37" spans="1:7" ht="44" thickBot="1">
      <c r="A37" s="23"/>
      <c r="B37" s="2"/>
      <c r="C37" s="33"/>
      <c r="D37" s="2"/>
      <c r="E37" s="2"/>
      <c r="F37" s="65" t="s">
        <v>220</v>
      </c>
      <c r="G37" s="66">
        <v>12</v>
      </c>
    </row>
    <row r="38" spans="1:7" s="60" customFormat="1" ht="74.5" thickBot="1">
      <c r="A38" s="59" t="s">
        <v>221</v>
      </c>
      <c r="B38" s="61" t="s">
        <v>222</v>
      </c>
      <c r="C38" s="70" t="s">
        <v>223</v>
      </c>
      <c r="D38" s="72" t="s">
        <v>224</v>
      </c>
      <c r="E38" s="73" t="s">
        <v>225</v>
      </c>
      <c r="F38" s="67" t="s">
        <v>226</v>
      </c>
      <c r="G38" s="71"/>
    </row>
    <row r="39" spans="1:7" ht="26.25" customHeight="1">
      <c r="A39" s="3"/>
    </row>
    <row r="40" spans="1:7">
      <c r="A40" s="3"/>
    </row>
    <row r="41" spans="1:7">
      <c r="A41" s="4"/>
    </row>
    <row r="42" spans="1:7" ht="26.25" customHeight="1">
      <c r="A42" s="3"/>
    </row>
    <row r="43" spans="1:7">
      <c r="A43" s="4"/>
    </row>
    <row r="44" spans="1:7" ht="26.25" customHeight="1">
      <c r="A44" s="4"/>
    </row>
    <row r="45" spans="1:7" ht="26.25" customHeight="1">
      <c r="A45" s="3"/>
    </row>
    <row r="46" spans="1:7">
      <c r="A46" s="4"/>
    </row>
    <row r="47" spans="1:7" ht="26.25" customHeight="1">
      <c r="A47" s="3"/>
    </row>
    <row r="48" spans="1:7">
      <c r="A48" s="3"/>
    </row>
    <row r="49" spans="1:1">
      <c r="A49" s="3"/>
    </row>
    <row r="50" spans="1:1">
      <c r="A50" s="3"/>
    </row>
    <row r="51" spans="1:1">
      <c r="A51" s="3"/>
    </row>
    <row r="52" spans="1:1">
      <c r="A52" s="3"/>
    </row>
    <row r="53" spans="1:1">
      <c r="A53" s="3"/>
    </row>
    <row r="54" spans="1:1">
      <c r="A54" s="3"/>
    </row>
    <row r="55" spans="1:1">
      <c r="A55" s="3"/>
    </row>
    <row r="56" spans="1:1">
      <c r="A56" s="3"/>
    </row>
    <row r="57" spans="1:1">
      <c r="A57" s="3"/>
    </row>
    <row r="58" spans="1:1">
      <c r="A58" s="3"/>
    </row>
    <row r="59" spans="1:1">
      <c r="A59" s="3"/>
    </row>
    <row r="60" spans="1:1">
      <c r="A60" s="3"/>
    </row>
    <row r="61" spans="1:1">
      <c r="A61" s="3"/>
    </row>
    <row r="62" spans="1:1">
      <c r="A62" s="3"/>
    </row>
    <row r="63" spans="1:1">
      <c r="A63" s="4"/>
    </row>
    <row r="64" spans="1:1" ht="26.25" customHeight="1">
      <c r="A64" s="4"/>
    </row>
    <row r="65" spans="1:1" ht="26.25" customHeight="1">
      <c r="A65" s="4"/>
    </row>
    <row r="66" spans="1:1" ht="39" customHeight="1"/>
  </sheetData>
  <mergeCells count="6">
    <mergeCell ref="A4:E4"/>
    <mergeCell ref="A10:A15"/>
    <mergeCell ref="A19:A26"/>
    <mergeCell ref="B21:B22"/>
    <mergeCell ref="A30:A35"/>
    <mergeCell ref="B32:B33"/>
  </mergeCell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6C8FF"/>
  </sheetPr>
  <dimension ref="A1:M58"/>
  <sheetViews>
    <sheetView showGridLines="0" zoomScaleNormal="100" workbookViewId="0">
      <selection activeCell="E5" sqref="E5"/>
    </sheetView>
  </sheetViews>
  <sheetFormatPr defaultColWidth="9" defaultRowHeight="15" customHeight="1"/>
  <cols>
    <col min="1" max="1" width="9" style="79"/>
    <col min="2" max="2" width="25.81640625" style="79" customWidth="1"/>
    <col min="3" max="3" width="25.81640625" style="80" customWidth="1"/>
    <col min="4" max="5" width="25.81640625" style="82" customWidth="1"/>
    <col min="6" max="6" width="27.453125" style="82" customWidth="1"/>
    <col min="7" max="7" width="19.81640625" style="82" customWidth="1"/>
    <col min="8" max="8" width="35.81640625" style="82" customWidth="1"/>
    <col min="9" max="9" width="19.81640625" style="81" customWidth="1"/>
    <col min="10" max="10" width="35.81640625" style="81" customWidth="1"/>
    <col min="11" max="11" width="31.1796875" style="81" customWidth="1"/>
    <col min="12" max="12" width="19.453125" style="79" bestFit="1" customWidth="1"/>
    <col min="13" max="13" width="27" style="79" customWidth="1"/>
    <col min="14" max="16384" width="9" style="79"/>
  </cols>
  <sheetData>
    <row r="1" spans="1:11" ht="14.5">
      <c r="A1" s="89" t="s">
        <v>28</v>
      </c>
    </row>
    <row r="2" spans="1:11" ht="14.5">
      <c r="A2" s="89" t="s">
        <v>29</v>
      </c>
      <c r="G2" s="89"/>
    </row>
    <row r="3" spans="1:11" ht="14.5">
      <c r="F3" s="179"/>
      <c r="G3" s="142"/>
    </row>
    <row r="4" spans="1:11" ht="15.75" customHeight="1">
      <c r="A4" s="266" t="s">
        <v>30</v>
      </c>
      <c r="B4" s="266"/>
      <c r="C4" s="197"/>
      <c r="D4" s="180"/>
      <c r="F4" s="179"/>
      <c r="G4" s="181"/>
    </row>
    <row r="5" spans="1:11" s="130" customFormat="1" ht="15.75" customHeight="1">
      <c r="A5" s="267" t="s">
        <v>31</v>
      </c>
      <c r="B5" s="267"/>
      <c r="C5" s="197"/>
      <c r="D5" s="180"/>
      <c r="E5" s="131"/>
      <c r="F5" s="172"/>
      <c r="G5" s="166"/>
      <c r="H5" s="131"/>
      <c r="I5" s="132"/>
      <c r="J5" s="132"/>
      <c r="K5" s="132"/>
    </row>
    <row r="6" spans="1:11" s="130" customFormat="1" ht="15.75" customHeight="1">
      <c r="A6" s="267" t="s">
        <v>32</v>
      </c>
      <c r="B6" s="267"/>
      <c r="C6" s="197"/>
      <c r="D6" s="180"/>
      <c r="E6" s="131"/>
      <c r="F6" s="172"/>
      <c r="G6" s="166"/>
      <c r="H6" s="131"/>
      <c r="I6" s="132"/>
      <c r="J6" s="132"/>
      <c r="K6" s="132"/>
    </row>
    <row r="7" spans="1:11" ht="15.75" customHeight="1">
      <c r="A7" s="266" t="s">
        <v>33</v>
      </c>
      <c r="B7" s="266"/>
      <c r="C7" s="197"/>
      <c r="D7" s="180"/>
      <c r="F7" s="179"/>
      <c r="G7" s="182"/>
    </row>
    <row r="8" spans="1:11" ht="15.75" customHeight="1">
      <c r="A8" s="266" t="s">
        <v>34</v>
      </c>
      <c r="B8" s="266"/>
      <c r="C8" s="197"/>
      <c r="D8" s="180"/>
      <c r="F8" s="179"/>
      <c r="G8" s="79"/>
    </row>
    <row r="9" spans="1:11" ht="14.5">
      <c r="F9" s="179"/>
      <c r="G9" s="80"/>
    </row>
    <row r="10" spans="1:11" ht="14.5">
      <c r="A10" s="266" t="s">
        <v>35</v>
      </c>
      <c r="B10" s="266"/>
      <c r="C10" s="197"/>
      <c r="D10" s="180"/>
    </row>
    <row r="11" spans="1:11" customFormat="1" ht="14.5"/>
    <row r="12" spans="1:11" s="83" customFormat="1" ht="21">
      <c r="A12" s="263" t="s">
        <v>36</v>
      </c>
      <c r="B12" s="264"/>
      <c r="C12" s="264"/>
      <c r="D12" s="264"/>
      <c r="E12" s="264"/>
      <c r="F12" s="264"/>
      <c r="G12" s="264"/>
      <c r="H12" s="264"/>
      <c r="I12" s="264"/>
      <c r="J12" s="264"/>
      <c r="K12" s="265"/>
    </row>
    <row r="13" spans="1:11" ht="14.5">
      <c r="A13" s="254" t="s">
        <v>37</v>
      </c>
      <c r="B13" s="255"/>
      <c r="C13" s="255"/>
      <c r="D13" s="255"/>
      <c r="E13" s="255"/>
      <c r="F13" s="255"/>
      <c r="G13" s="255"/>
      <c r="H13" s="255"/>
      <c r="I13" s="255"/>
      <c r="J13" s="255"/>
      <c r="K13" s="256"/>
    </row>
    <row r="14" spans="1:11" s="83" customFormat="1" ht="130.5">
      <c r="A14" s="108" t="s">
        <v>39</v>
      </c>
      <c r="B14" s="173" t="s">
        <v>254</v>
      </c>
      <c r="C14" s="173" t="s">
        <v>41</v>
      </c>
      <c r="D14" s="173" t="s">
        <v>42</v>
      </c>
      <c r="E14" s="173" t="s">
        <v>43</v>
      </c>
      <c r="F14" s="173" t="s">
        <v>282</v>
      </c>
      <c r="G14" s="108" t="s">
        <v>230</v>
      </c>
      <c r="H14" s="173" t="s">
        <v>255</v>
      </c>
      <c r="I14" s="108" t="s">
        <v>231</v>
      </c>
      <c r="J14" s="173" t="s">
        <v>256</v>
      </c>
      <c r="K14" s="108" t="s">
        <v>227</v>
      </c>
    </row>
    <row r="15" spans="1:11" s="83" customFormat="1" ht="290">
      <c r="A15" s="109" t="s">
        <v>46</v>
      </c>
      <c r="B15" s="107" t="s">
        <v>252</v>
      </c>
      <c r="C15" s="173" t="s">
        <v>300</v>
      </c>
      <c r="D15" s="107" t="s">
        <v>253</v>
      </c>
      <c r="E15" s="107" t="s">
        <v>47</v>
      </c>
      <c r="F15" s="183"/>
      <c r="G15" s="184"/>
      <c r="H15" s="185"/>
      <c r="I15" s="183"/>
      <c r="J15" s="183"/>
      <c r="K15" s="186" t="e">
        <f>G15/I15*100</f>
        <v>#DIV/0!</v>
      </c>
    </row>
    <row r="16" spans="1:11" ht="130.5">
      <c r="A16" s="108" t="s">
        <v>39</v>
      </c>
      <c r="B16" s="173" t="s">
        <v>254</v>
      </c>
      <c r="C16" s="173" t="s">
        <v>41</v>
      </c>
      <c r="D16" s="173" t="s">
        <v>42</v>
      </c>
      <c r="E16" s="173" t="s">
        <v>43</v>
      </c>
      <c r="F16" s="173" t="s">
        <v>282</v>
      </c>
      <c r="G16" s="108" t="s">
        <v>230</v>
      </c>
      <c r="H16" s="173" t="s">
        <v>255</v>
      </c>
      <c r="I16" s="108" t="s">
        <v>232</v>
      </c>
      <c r="J16" s="173" t="s">
        <v>256</v>
      </c>
      <c r="K16" s="108" t="s">
        <v>227</v>
      </c>
    </row>
    <row r="17" spans="1:13" s="83" customFormat="1" ht="174">
      <c r="A17" s="109" t="s">
        <v>50</v>
      </c>
      <c r="B17" s="107" t="s">
        <v>228</v>
      </c>
      <c r="C17" s="173" t="s">
        <v>250</v>
      </c>
      <c r="D17" s="107" t="s">
        <v>251</v>
      </c>
      <c r="E17" s="107" t="s">
        <v>51</v>
      </c>
      <c r="F17" s="183"/>
      <c r="G17" s="184"/>
      <c r="H17" s="185"/>
      <c r="I17" s="183"/>
      <c r="J17" s="183"/>
      <c r="K17" s="186" t="e">
        <f>G17/I17*100</f>
        <v>#DIV/0!</v>
      </c>
      <c r="L17" s="86"/>
    </row>
    <row r="18" spans="1:13" ht="130.5">
      <c r="A18" s="108" t="s">
        <v>39</v>
      </c>
      <c r="B18" s="173" t="s">
        <v>254</v>
      </c>
      <c r="C18" s="173" t="s">
        <v>41</v>
      </c>
      <c r="D18" s="173" t="s">
        <v>42</v>
      </c>
      <c r="E18" s="173" t="s">
        <v>43</v>
      </c>
      <c r="F18" s="173" t="s">
        <v>282</v>
      </c>
      <c r="G18" s="108" t="s">
        <v>233</v>
      </c>
      <c r="H18" s="173" t="s">
        <v>255</v>
      </c>
      <c r="I18" s="108" t="s">
        <v>234</v>
      </c>
      <c r="J18" s="173" t="s">
        <v>256</v>
      </c>
      <c r="K18" s="108" t="s">
        <v>227</v>
      </c>
    </row>
    <row r="19" spans="1:13" s="83" customFormat="1" ht="145">
      <c r="A19" s="109" t="s">
        <v>52</v>
      </c>
      <c r="B19" s="176" t="s">
        <v>229</v>
      </c>
      <c r="C19" s="173" t="s">
        <v>302</v>
      </c>
      <c r="D19" s="107" t="s">
        <v>249</v>
      </c>
      <c r="E19" s="107" t="s">
        <v>53</v>
      </c>
      <c r="F19" s="183"/>
      <c r="G19" s="184"/>
      <c r="H19" s="185"/>
      <c r="I19" s="183"/>
      <c r="J19" s="183"/>
      <c r="K19" s="186" t="e">
        <f>G19/I19*100</f>
        <v>#DIV/0!</v>
      </c>
      <c r="M19" s="86"/>
    </row>
    <row r="20" spans="1:13" s="83" customFormat="1" ht="14.5">
      <c r="A20" s="257" t="s">
        <v>54</v>
      </c>
      <c r="B20" s="258"/>
      <c r="C20" s="258"/>
      <c r="D20" s="258"/>
      <c r="E20" s="258"/>
      <c r="F20" s="258"/>
      <c r="G20" s="258"/>
      <c r="H20" s="258"/>
      <c r="I20" s="258"/>
      <c r="J20" s="258"/>
      <c r="K20" s="259"/>
    </row>
    <row r="21" spans="1:13" s="83" customFormat="1" ht="159.5">
      <c r="A21" s="108" t="s">
        <v>39</v>
      </c>
      <c r="B21" s="173" t="s">
        <v>254</v>
      </c>
      <c r="C21" s="173" t="s">
        <v>41</v>
      </c>
      <c r="D21" s="173" t="s">
        <v>42</v>
      </c>
      <c r="E21" s="173" t="s">
        <v>43</v>
      </c>
      <c r="F21" s="173" t="s">
        <v>282</v>
      </c>
      <c r="G21" s="108" t="s">
        <v>235</v>
      </c>
      <c r="H21" s="173" t="s">
        <v>255</v>
      </c>
      <c r="I21" s="108" t="s">
        <v>237</v>
      </c>
      <c r="J21" s="173" t="s">
        <v>256</v>
      </c>
      <c r="K21" s="108" t="s">
        <v>227</v>
      </c>
      <c r="L21" s="177"/>
    </row>
    <row r="22" spans="1:13" s="83" customFormat="1" ht="163.5" customHeight="1">
      <c r="A22" s="109" t="s">
        <v>301</v>
      </c>
      <c r="B22" s="107" t="s">
        <v>247</v>
      </c>
      <c r="C22" s="178" t="s">
        <v>248</v>
      </c>
      <c r="D22" s="107" t="s">
        <v>236</v>
      </c>
      <c r="E22" s="107" t="s">
        <v>51</v>
      </c>
      <c r="F22" s="183"/>
      <c r="G22" s="184"/>
      <c r="H22" s="185"/>
      <c r="I22" s="183"/>
      <c r="J22" s="183"/>
      <c r="K22" s="186" t="e">
        <f>G22/I22*100</f>
        <v>#DIV/0!</v>
      </c>
      <c r="L22" s="187"/>
      <c r="M22" s="86"/>
    </row>
    <row r="23" spans="1:13" ht="14.5">
      <c r="A23" s="260" t="s">
        <v>56</v>
      </c>
      <c r="B23" s="261"/>
      <c r="C23" s="261"/>
      <c r="D23" s="261"/>
      <c r="E23" s="261"/>
      <c r="F23" s="261"/>
      <c r="G23" s="261"/>
      <c r="H23" s="261"/>
      <c r="I23" s="261"/>
      <c r="J23" s="261"/>
      <c r="K23" s="262"/>
    </row>
    <row r="24" spans="1:13" ht="130.5">
      <c r="A24" s="108" t="s">
        <v>39</v>
      </c>
      <c r="B24" s="173" t="s">
        <v>254</v>
      </c>
      <c r="C24" s="173" t="s">
        <v>41</v>
      </c>
      <c r="D24" s="173" t="s">
        <v>42</v>
      </c>
      <c r="E24" s="173" t="s">
        <v>43</v>
      </c>
      <c r="F24" s="173" t="s">
        <v>282</v>
      </c>
      <c r="G24" s="108" t="s">
        <v>239</v>
      </c>
      <c r="H24" s="173" t="s">
        <v>255</v>
      </c>
      <c r="I24" s="108" t="s">
        <v>240</v>
      </c>
      <c r="J24" s="173" t="s">
        <v>256</v>
      </c>
      <c r="K24" s="108" t="s">
        <v>227</v>
      </c>
    </row>
    <row r="25" spans="1:13" s="83" customFormat="1" ht="217.5">
      <c r="A25" s="109" t="s">
        <v>57</v>
      </c>
      <c r="B25" s="107" t="s">
        <v>238</v>
      </c>
      <c r="C25" s="173" t="s">
        <v>244</v>
      </c>
      <c r="D25" s="176" t="s">
        <v>245</v>
      </c>
      <c r="E25" s="107" t="s">
        <v>47</v>
      </c>
      <c r="F25" s="183"/>
      <c r="G25" s="184"/>
      <c r="H25" s="185"/>
      <c r="I25" s="183"/>
      <c r="J25" s="183"/>
      <c r="K25" s="186" t="e">
        <f>G25/I25*100</f>
        <v>#DIV/0!</v>
      </c>
    </row>
    <row r="26" spans="1:13" ht="130.5">
      <c r="A26" s="108" t="s">
        <v>39</v>
      </c>
      <c r="B26" s="173" t="s">
        <v>254</v>
      </c>
      <c r="C26" s="173" t="s">
        <v>41</v>
      </c>
      <c r="D26" s="173" t="s">
        <v>42</v>
      </c>
      <c r="E26" s="173" t="s">
        <v>43</v>
      </c>
      <c r="F26" s="173" t="s">
        <v>282</v>
      </c>
      <c r="G26" s="108" t="s">
        <v>241</v>
      </c>
      <c r="H26" s="173" t="s">
        <v>255</v>
      </c>
      <c r="I26" s="108" t="s">
        <v>246</v>
      </c>
      <c r="J26" s="173" t="s">
        <v>256</v>
      </c>
      <c r="K26" s="108" t="s">
        <v>227</v>
      </c>
    </row>
    <row r="27" spans="1:13" s="83" customFormat="1" ht="319">
      <c r="A27" s="109" t="s">
        <v>59</v>
      </c>
      <c r="B27" s="176" t="s">
        <v>243</v>
      </c>
      <c r="C27" s="173" t="s">
        <v>298</v>
      </c>
      <c r="D27" s="176" t="s">
        <v>242</v>
      </c>
      <c r="E27" s="107" t="s">
        <v>47</v>
      </c>
      <c r="F27" s="183"/>
      <c r="G27" s="184"/>
      <c r="H27" s="185"/>
      <c r="I27" s="183"/>
      <c r="J27" s="183"/>
      <c r="K27" s="186" t="e">
        <f>G27/I27*100</f>
        <v>#DIV/0!</v>
      </c>
    </row>
    <row r="28" spans="1:13" ht="14.5">
      <c r="A28" s="80"/>
    </row>
    <row r="30" spans="1:13" ht="14.5">
      <c r="B30" s="81"/>
    </row>
    <row r="31" spans="1:13" ht="26.25" customHeight="1"/>
    <row r="32" spans="1:13" ht="14.5"/>
    <row r="33" spans="2:2" ht="14.5">
      <c r="B33" s="81"/>
    </row>
    <row r="34" spans="2:2" ht="26.25" customHeight="1"/>
    <row r="35" spans="2:2" ht="14.5">
      <c r="B35" s="81"/>
    </row>
    <row r="36" spans="2:2" ht="26.25" customHeight="1">
      <c r="B36" s="81"/>
    </row>
    <row r="37" spans="2:2" ht="26.25" customHeight="1"/>
    <row r="38" spans="2:2" ht="14.5">
      <c r="B38" s="81"/>
    </row>
    <row r="39" spans="2:2" ht="26.25" customHeight="1"/>
    <row r="40" spans="2:2" ht="14.5"/>
    <row r="41" spans="2:2" ht="14.5"/>
    <row r="42" spans="2:2" ht="14.5"/>
    <row r="43" spans="2:2" ht="14.5"/>
    <row r="44" spans="2:2" ht="14.5"/>
    <row r="45" spans="2:2" ht="14.5"/>
    <row r="46" spans="2:2" ht="14.5"/>
    <row r="47" spans="2:2" ht="14.5"/>
    <row r="48" spans="2:2" ht="14.5"/>
    <row r="49" spans="2:2" ht="14.5"/>
    <row r="50" spans="2:2" ht="14.5"/>
    <row r="51" spans="2:2" ht="14.5"/>
    <row r="52" spans="2:2" ht="14.5"/>
    <row r="53" spans="2:2" ht="14.5"/>
    <row r="54" spans="2:2" ht="14.5"/>
    <row r="55" spans="2:2" ht="14.5">
      <c r="B55" s="81"/>
    </row>
    <row r="56" spans="2:2" ht="26.25" customHeight="1">
      <c r="B56" s="81"/>
    </row>
    <row r="57" spans="2:2" ht="26.25" customHeight="1">
      <c r="B57" s="81"/>
    </row>
    <row r="58" spans="2:2" ht="39" customHeight="1"/>
  </sheetData>
  <mergeCells count="10">
    <mergeCell ref="A4:B4"/>
    <mergeCell ref="A5:B5"/>
    <mergeCell ref="A6:B6"/>
    <mergeCell ref="A7:B7"/>
    <mergeCell ref="A8:B8"/>
    <mergeCell ref="A13:K13"/>
    <mergeCell ref="A20:K20"/>
    <mergeCell ref="A23:K23"/>
    <mergeCell ref="A12:K12"/>
    <mergeCell ref="A10:B10"/>
  </mergeCells>
  <conditionalFormatting sqref="C4:C8">
    <cfRule type="notContainsBlanks" dxfId="563" priority="221">
      <formula>LEN(TRIM(C4))&gt;0</formula>
    </cfRule>
    <cfRule type="containsBlanks" dxfId="562" priority="72">
      <formula>LEN(TRIM(C4))=0</formula>
    </cfRule>
  </conditionalFormatting>
  <conditionalFormatting sqref="C10">
    <cfRule type="notContainsBlanks" dxfId="561" priority="71">
      <formula>LEN(TRIM(C10))&gt;0</formula>
    </cfRule>
    <cfRule type="containsBlanks" dxfId="560" priority="70">
      <formula>LEN(TRIM(C10))=0</formula>
    </cfRule>
  </conditionalFormatting>
  <conditionalFormatting sqref="F15:J15">
    <cfRule type="notContainsBlanks" dxfId="559" priority="62">
      <formula>LEN(TRIM(F15))&gt;0</formula>
    </cfRule>
    <cfRule type="containsBlanks" dxfId="558" priority="59">
      <formula>LEN(TRIM(F15))=0</formula>
    </cfRule>
  </conditionalFormatting>
  <conditionalFormatting sqref="F17:J17">
    <cfRule type="containsBlanks" dxfId="557" priority="1">
      <formula>LEN(TRIM(F17))=0</formula>
    </cfRule>
    <cfRule type="notContainsBlanks" dxfId="556" priority="2">
      <formula>LEN(TRIM(F17))&gt;0</formula>
    </cfRule>
  </conditionalFormatting>
  <conditionalFormatting sqref="F19:J19">
    <cfRule type="containsBlanks" dxfId="555" priority="9">
      <formula>LEN(TRIM(F19))=0</formula>
    </cfRule>
    <cfRule type="notContainsBlanks" dxfId="554" priority="10">
      <formula>LEN(TRIM(F19))&gt;0</formula>
    </cfRule>
  </conditionalFormatting>
  <conditionalFormatting sqref="F22:J22">
    <cfRule type="containsBlanks" dxfId="553" priority="7">
      <formula>LEN(TRIM(F22))=0</formula>
    </cfRule>
    <cfRule type="notContainsBlanks" dxfId="552" priority="8">
      <formula>LEN(TRIM(F22))&gt;0</formula>
    </cfRule>
  </conditionalFormatting>
  <conditionalFormatting sqref="F25:J25">
    <cfRule type="containsBlanks" dxfId="551" priority="5">
      <formula>LEN(TRIM(F25))=0</formula>
    </cfRule>
    <cfRule type="notContainsBlanks" dxfId="550" priority="6">
      <formula>LEN(TRIM(F25))&gt;0</formula>
    </cfRule>
  </conditionalFormatting>
  <conditionalFormatting sqref="F27:J27">
    <cfRule type="containsBlanks" dxfId="549" priority="3">
      <formula>LEN(TRIM(F27))=0</formula>
    </cfRule>
    <cfRule type="notContainsBlanks" dxfId="548" priority="4">
      <formula>LEN(TRIM(F27))&gt;0</formula>
    </cfRule>
  </conditionalFormatting>
  <conditionalFormatting sqref="K15">
    <cfRule type="cellIs" dxfId="547" priority="220" operator="between">
      <formula>0</formula>
      <formula>20</formula>
    </cfRule>
    <cfRule type="expression" dxfId="546" priority="173" stopIfTrue="1">
      <formula>$F$15="Je ne sais pas - je n'ai pas trouvé de données pour confirmer."</formula>
    </cfRule>
    <cfRule type="expression" dxfId="545" priority="172" stopIfTrue="1">
      <formula>$F$15="Non - l'activité n'existe pas dans mon pays"</formula>
    </cfRule>
    <cfRule type="expression" dxfId="544" priority="174">
      <formula>$F$15="Non - l'activité sera menée au cours de la prochaine période de rapport."</formula>
    </cfRule>
    <cfRule type="expression" dxfId="543" priority="175" stopIfTrue="1">
      <formula>$F$15="Non - l'activité s'est tenu avant la période de référence"</formula>
    </cfRule>
    <cfRule type="cellIs" dxfId="542" priority="216" operator="between">
      <formula>81</formula>
      <formula>100</formula>
    </cfRule>
    <cfRule type="cellIs" dxfId="541" priority="217" operator="between">
      <formula>61</formula>
      <formula>80</formula>
    </cfRule>
    <cfRule type="cellIs" dxfId="540" priority="218" operator="between">
      <formula>41</formula>
      <formula>60</formula>
    </cfRule>
    <cfRule type="cellIs" dxfId="539" priority="219" operator="between">
      <formula>21</formula>
      <formula>40</formula>
    </cfRule>
  </conditionalFormatting>
  <conditionalFormatting sqref="K17">
    <cfRule type="expression" dxfId="538" priority="50">
      <formula>$F$17="Je ne sais pas - je n'ai pas trouvé de données pour confirmer."</formula>
    </cfRule>
    <cfRule type="expression" dxfId="537" priority="51" stopIfTrue="1">
      <formula>$F$17="Non - l'activité sera menée au cours de la prochaine période de rapport."</formula>
    </cfRule>
    <cfRule type="expression" dxfId="536" priority="49">
      <formula>$F$17="Non - l'activité n'existe pas dans mon pays"</formula>
    </cfRule>
    <cfRule type="cellIs" dxfId="535" priority="56" operator="between">
      <formula>21</formula>
      <formula>40</formula>
    </cfRule>
    <cfRule type="cellIs" dxfId="534" priority="57" operator="between">
      <formula>0</formula>
      <formula>20</formula>
    </cfRule>
    <cfRule type="cellIs" dxfId="533" priority="55" operator="between">
      <formula>41</formula>
      <formula>60</formula>
    </cfRule>
    <cfRule type="cellIs" dxfId="532" priority="54" operator="between">
      <formula>61</formula>
      <formula>80</formula>
    </cfRule>
    <cfRule type="cellIs" dxfId="531" priority="53" operator="between">
      <formula>81</formula>
      <formula>100</formula>
    </cfRule>
    <cfRule type="expression" dxfId="530" priority="52">
      <formula>$F$17="Non - l'activité s'est tenu avant la période de référence"</formula>
    </cfRule>
  </conditionalFormatting>
  <conditionalFormatting sqref="K19">
    <cfRule type="cellIs" dxfId="529" priority="44" operator="between">
      <formula>81</formula>
      <formula>100</formula>
    </cfRule>
    <cfRule type="cellIs" dxfId="528" priority="45" operator="between">
      <formula>61</formula>
      <formula>80</formula>
    </cfRule>
    <cfRule type="cellIs" dxfId="527" priority="47" operator="between">
      <formula>21</formula>
      <formula>40</formula>
    </cfRule>
    <cfRule type="cellIs" dxfId="526" priority="48" operator="between">
      <formula>0</formula>
      <formula>20</formula>
    </cfRule>
    <cfRule type="expression" dxfId="525" priority="42" stopIfTrue="1">
      <formula>$F$19="Non - l'activité sera menée au cours de la prochaine période de rapport."</formula>
    </cfRule>
    <cfRule type="cellIs" dxfId="524" priority="46" operator="between">
      <formula>41</formula>
      <formula>60</formula>
    </cfRule>
    <cfRule type="expression" dxfId="523" priority="40">
      <formula>$F$19="Non - l'activité n'existe pas dans mon pays"</formula>
    </cfRule>
    <cfRule type="expression" dxfId="522" priority="41">
      <formula>$F$19="Je ne sais pas - je n'ai pas trouvé de données pour confirmer."</formula>
    </cfRule>
    <cfRule type="expression" dxfId="521" priority="43">
      <formula>$F$19="Non - l'activité s'est tenu avant la période de référence"</formula>
    </cfRule>
  </conditionalFormatting>
  <conditionalFormatting sqref="K22">
    <cfRule type="cellIs" dxfId="520" priority="36" operator="between">
      <formula>61</formula>
      <formula>80</formula>
    </cfRule>
    <cfRule type="cellIs" dxfId="519" priority="35" operator="between">
      <formula>81</formula>
      <formula>100</formula>
    </cfRule>
    <cfRule type="expression" dxfId="518" priority="34">
      <formula>$F$22="Non - l'activité s'est tenu avant la période de référence"</formula>
    </cfRule>
    <cfRule type="expression" dxfId="517" priority="33" stopIfTrue="1">
      <formula>$F$22="Non - l'activité sera menée au cours de la prochaine période de rapport."</formula>
    </cfRule>
    <cfRule type="cellIs" dxfId="516" priority="39" operator="between">
      <formula>0</formula>
      <formula>20</formula>
    </cfRule>
    <cfRule type="cellIs" dxfId="515" priority="38" operator="between">
      <formula>21</formula>
      <formula>40</formula>
    </cfRule>
    <cfRule type="expression" dxfId="514" priority="31">
      <formula>$F$22="Non - l'activité n'existe pas dans mon pays"</formula>
    </cfRule>
    <cfRule type="cellIs" dxfId="513" priority="37" operator="between">
      <formula>41</formula>
      <formula>60</formula>
    </cfRule>
    <cfRule type="expression" dxfId="512" priority="32">
      <formula>$F$22="Je ne sais pas - je n'ai pas trouvé de données pour confirmer."</formula>
    </cfRule>
  </conditionalFormatting>
  <conditionalFormatting sqref="K25">
    <cfRule type="expression" dxfId="511" priority="23" stopIfTrue="1">
      <formula>$F$25="Je ne sais pas - je n'ai pas trouvé de données pour confirmer."</formula>
    </cfRule>
    <cfRule type="expression" dxfId="510" priority="22" stopIfTrue="1">
      <formula>$F$25="Non - l'activité n'existe pas dans mon pays"</formula>
    </cfRule>
    <cfRule type="expression" dxfId="509" priority="24">
      <formula>$F$25="Non - l'activité sera menée au cours de la prochaine période de rapport."</formula>
    </cfRule>
    <cfRule type="cellIs" dxfId="508" priority="26" operator="between">
      <formula>81</formula>
      <formula>100</formula>
    </cfRule>
    <cfRule type="expression" dxfId="507" priority="25" stopIfTrue="1">
      <formula>$F$25="Non - l'activité s'est tenu avant la période de référence"</formula>
    </cfRule>
    <cfRule type="cellIs" dxfId="506" priority="29" operator="between">
      <formula>21</formula>
      <formula>40</formula>
    </cfRule>
    <cfRule type="cellIs" dxfId="505" priority="28" operator="between">
      <formula>41</formula>
      <formula>60</formula>
    </cfRule>
    <cfRule type="cellIs" dxfId="504" priority="27" operator="between">
      <formula>61</formula>
      <formula>80</formula>
    </cfRule>
    <cfRule type="cellIs" dxfId="503" priority="30" operator="between">
      <formula>0</formula>
      <formula>20</formula>
    </cfRule>
  </conditionalFormatting>
  <conditionalFormatting sqref="K27">
    <cfRule type="expression" dxfId="502" priority="14" stopIfTrue="1">
      <formula>$F$27="Je ne sais pas - je n'ai pas trouvé de données pour confirmer."</formula>
    </cfRule>
    <cfRule type="expression" dxfId="501" priority="15">
      <formula>$F$27="Non - l'activité sera menée au cours de la prochaine période de rapport."</formula>
    </cfRule>
    <cfRule type="expression" dxfId="500" priority="16" stopIfTrue="1">
      <formula>$F$27="Non - l'activité s'est tenu avant la période de référence"</formula>
    </cfRule>
    <cfRule type="cellIs" dxfId="499" priority="17" operator="between">
      <formula>81</formula>
      <formula>100</formula>
    </cfRule>
    <cfRule type="cellIs" dxfId="498" priority="19" operator="between">
      <formula>41</formula>
      <formula>60</formula>
    </cfRule>
    <cfRule type="cellIs" dxfId="497" priority="20" operator="between">
      <formula>21</formula>
      <formula>40</formula>
    </cfRule>
    <cfRule type="cellIs" dxfId="496" priority="21" operator="between">
      <formula>0</formula>
      <formula>20</formula>
    </cfRule>
    <cfRule type="cellIs" dxfId="495" priority="18" operator="between">
      <formula>61</formula>
      <formula>80</formula>
    </cfRule>
    <cfRule type="expression" dxfId="494" priority="13" stopIfTrue="1">
      <formula>$F$27="Non - l'activité n'existe pas dans mon pays"</formula>
    </cfRule>
  </conditionalFormatting>
  <dataValidations count="1">
    <dataValidation type="custom" allowBlank="1" showInputMessage="1" showErrorMessage="1" sqref="G15:J15 G19:J19 G25:J25 G27:J27 G17:J17 G22:J22" xr:uid="{9BA7EED7-13E4-C049-85DD-0DA9F025DBAC}">
      <formula1>$F15="Oui - source de données confirmée et répertoriée"</formula1>
    </dataValidation>
  </dataValidations>
  <pageMargins left="0.75" right="0.75" top="1" bottom="1" header="0.5" footer="0.5"/>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656CF36-810E-9247-8440-E0CE0AF75308}">
          <x14:formula1>
            <xm:f>'Menus déroulants'!$A$4:$A$8</xm:f>
          </x14:formula1>
          <xm:sqref>F15 F17 F19 F22 F25 F27</xm:sqref>
        </x14:dataValidation>
        <x14:dataValidation type="list" allowBlank="1" showInputMessage="1" showErrorMessage="1" xr:uid="{843BFCA3-8A96-8C45-AFC5-E86F40503BAD}">
          <x14:formula1>
            <xm:f>'Menus déroulants'!$A$11:$A$14</xm:f>
          </x14:formula1>
          <xm:sqref>C10:C11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67CD3-6749-413F-B661-DD948EA9BEB2}">
  <sheetPr>
    <tabColor rgb="FFF6C8FF"/>
  </sheetPr>
  <dimension ref="A1:L54"/>
  <sheetViews>
    <sheetView showGridLines="0" zoomScaleNormal="100" workbookViewId="0">
      <selection activeCell="K15" sqref="K15"/>
    </sheetView>
  </sheetViews>
  <sheetFormatPr defaultColWidth="9" defaultRowHeight="14.5"/>
  <cols>
    <col min="1" max="1" width="9" style="79"/>
    <col min="2" max="2" width="25.81640625" style="79" customWidth="1"/>
    <col min="3" max="3" width="25.81640625" style="80" customWidth="1"/>
    <col min="4" max="5" width="25.81640625" style="82" customWidth="1"/>
    <col min="6" max="7" width="19.81640625" style="82" customWidth="1"/>
    <col min="8" max="8" width="35.81640625" style="82" customWidth="1"/>
    <col min="9" max="9" width="19.81640625" style="81" customWidth="1"/>
    <col min="10" max="10" width="35.81640625" style="81" customWidth="1"/>
    <col min="11" max="11" width="19.81640625" style="81" customWidth="1"/>
    <col min="12" max="12" width="29.1796875" style="79" customWidth="1"/>
    <col min="13" max="16384" width="9" style="79"/>
  </cols>
  <sheetData>
    <row r="1" spans="1:12">
      <c r="A1" s="89" t="s">
        <v>28</v>
      </c>
    </row>
    <row r="2" spans="1:12">
      <c r="A2" s="89" t="s">
        <v>60</v>
      </c>
    </row>
    <row r="4" spans="1:12" ht="15.75" customHeight="1">
      <c r="A4" s="266" t="s">
        <v>30</v>
      </c>
      <c r="B4" s="266"/>
      <c r="C4" s="268">
        <f>'INDICATEUR POLITIQUE EC'!C4</f>
        <v>0</v>
      </c>
      <c r="D4" s="269"/>
    </row>
    <row r="5" spans="1:12" s="83" customFormat="1" ht="15.75" customHeight="1">
      <c r="A5" s="267" t="s">
        <v>31</v>
      </c>
      <c r="B5" s="267"/>
      <c r="C5" s="268">
        <f>'INDICATEUR POLITIQUE EC'!C5</f>
        <v>0</v>
      </c>
      <c r="D5" s="269"/>
      <c r="E5" s="129"/>
      <c r="F5" s="131"/>
      <c r="G5" s="129"/>
      <c r="H5" s="129"/>
      <c r="I5" s="86"/>
      <c r="J5" s="86"/>
      <c r="K5" s="86"/>
    </row>
    <row r="6" spans="1:12" s="83" customFormat="1" ht="15.75" customHeight="1">
      <c r="A6" s="267" t="s">
        <v>32</v>
      </c>
      <c r="B6" s="267"/>
      <c r="C6" s="268">
        <f>'INDICATEUR POLITIQUE EC'!C6</f>
        <v>0</v>
      </c>
      <c r="D6" s="269"/>
      <c r="E6" s="129"/>
      <c r="F6" s="131"/>
      <c r="G6" s="129"/>
      <c r="H6" s="129"/>
      <c r="I6" s="86"/>
      <c r="J6" s="86"/>
      <c r="K6" s="86"/>
    </row>
    <row r="7" spans="1:12" ht="15.75" customHeight="1">
      <c r="A7" s="266" t="s">
        <v>33</v>
      </c>
      <c r="B7" s="266"/>
      <c r="C7" s="268">
        <f>'INDICATEUR POLITIQUE EC'!C7</f>
        <v>0</v>
      </c>
      <c r="D7" s="269"/>
    </row>
    <row r="8" spans="1:12" ht="15.75" customHeight="1">
      <c r="A8" s="266" t="s">
        <v>34</v>
      </c>
      <c r="B8" s="266"/>
      <c r="C8" s="268">
        <f>'INDICATEUR POLITIQUE EC'!C8</f>
        <v>0</v>
      </c>
      <c r="D8" s="269"/>
    </row>
    <row r="9" spans="1:12" ht="15.5">
      <c r="C9" s="174"/>
    </row>
    <row r="10" spans="1:12" ht="15.5">
      <c r="A10" s="266" t="s">
        <v>35</v>
      </c>
      <c r="B10" s="266"/>
      <c r="C10" s="268">
        <f>'INDICATEUR POLITIQUE EC'!C10</f>
        <v>0</v>
      </c>
      <c r="D10" s="269"/>
    </row>
    <row r="11" spans="1:12" ht="15.5">
      <c r="C11" s="174"/>
      <c r="G11" s="138"/>
    </row>
    <row r="12" spans="1:12" s="83" customFormat="1" ht="21">
      <c r="A12" s="263" t="s">
        <v>61</v>
      </c>
      <c r="B12" s="264"/>
      <c r="C12" s="264"/>
      <c r="D12" s="264"/>
      <c r="E12" s="264"/>
      <c r="F12" s="264"/>
      <c r="G12" s="264"/>
      <c r="H12" s="264"/>
      <c r="I12" s="264"/>
      <c r="J12" s="264"/>
      <c r="K12" s="265"/>
    </row>
    <row r="13" spans="1:12">
      <c r="A13" s="254" t="s">
        <v>62</v>
      </c>
      <c r="B13" s="255"/>
      <c r="C13" s="255"/>
      <c r="D13" s="255"/>
      <c r="E13" s="255"/>
      <c r="F13" s="255"/>
      <c r="G13" s="255"/>
      <c r="H13" s="255"/>
      <c r="I13" s="255"/>
      <c r="J13" s="255"/>
      <c r="K13" s="256"/>
    </row>
    <row r="14" spans="1:12" s="83" customFormat="1" ht="174">
      <c r="A14" s="108" t="s">
        <v>39</v>
      </c>
      <c r="B14" s="173" t="s">
        <v>254</v>
      </c>
      <c r="C14" s="173" t="s">
        <v>41</v>
      </c>
      <c r="D14" s="173" t="s">
        <v>42</v>
      </c>
      <c r="E14" s="173" t="s">
        <v>43</v>
      </c>
      <c r="F14" s="173" t="s">
        <v>282</v>
      </c>
      <c r="G14" s="108" t="s">
        <v>259</v>
      </c>
      <c r="H14" s="173" t="s">
        <v>48</v>
      </c>
      <c r="I14" s="108" t="s">
        <v>261</v>
      </c>
      <c r="J14" s="173" t="s">
        <v>49</v>
      </c>
      <c r="K14" s="108" t="s">
        <v>227</v>
      </c>
      <c r="L14" s="128"/>
    </row>
    <row r="15" spans="1:12" ht="132.75" customHeight="1">
      <c r="A15" s="190" t="s">
        <v>64</v>
      </c>
      <c r="B15" s="191" t="s">
        <v>257</v>
      </c>
      <c r="C15" s="173" t="s">
        <v>258</v>
      </c>
      <c r="D15" s="107" t="s">
        <v>260</v>
      </c>
      <c r="E15" s="107" t="s">
        <v>66</v>
      </c>
      <c r="F15" s="183"/>
      <c r="G15" s="184"/>
      <c r="H15" s="185"/>
      <c r="I15" s="183"/>
      <c r="J15" s="183"/>
      <c r="K15" s="186" t="e">
        <f>G15/I15*100</f>
        <v>#DIV/0!</v>
      </c>
    </row>
    <row r="16" spans="1:12" ht="174">
      <c r="A16" s="108" t="s">
        <v>39</v>
      </c>
      <c r="B16" s="173" t="s">
        <v>254</v>
      </c>
      <c r="C16" s="173" t="s">
        <v>41</v>
      </c>
      <c r="D16" s="173" t="s">
        <v>42</v>
      </c>
      <c r="E16" s="173" t="s">
        <v>43</v>
      </c>
      <c r="F16" s="173" t="s">
        <v>282</v>
      </c>
      <c r="G16" s="108" t="s">
        <v>264</v>
      </c>
      <c r="H16" s="173" t="s">
        <v>48</v>
      </c>
      <c r="I16" s="108" t="s">
        <v>265</v>
      </c>
      <c r="J16" s="173" t="s">
        <v>49</v>
      </c>
      <c r="K16" s="108" t="s">
        <v>227</v>
      </c>
    </row>
    <row r="17" spans="1:12" ht="232">
      <c r="A17" s="190" t="s">
        <v>67</v>
      </c>
      <c r="B17" s="191" t="s">
        <v>262</v>
      </c>
      <c r="C17" s="173" t="s">
        <v>263</v>
      </c>
      <c r="D17" s="107" t="s">
        <v>266</v>
      </c>
      <c r="E17" s="107" t="s">
        <v>66</v>
      </c>
      <c r="F17" s="183"/>
      <c r="G17" s="184"/>
      <c r="H17" s="185"/>
      <c r="I17" s="183"/>
      <c r="J17" s="183"/>
      <c r="K17" s="186" t="e">
        <f>G17/I17*100</f>
        <v>#DIV/0!</v>
      </c>
      <c r="L17" s="81"/>
    </row>
    <row r="18" spans="1:12" s="83" customFormat="1">
      <c r="A18" s="257" t="s">
        <v>70</v>
      </c>
      <c r="B18" s="258"/>
      <c r="C18" s="258"/>
      <c r="D18" s="258"/>
      <c r="E18" s="258"/>
      <c r="F18" s="258"/>
      <c r="G18" s="258"/>
      <c r="H18" s="258"/>
      <c r="I18" s="258"/>
      <c r="J18" s="258"/>
      <c r="K18" s="259"/>
    </row>
    <row r="19" spans="1:12" s="83" customFormat="1" ht="174">
      <c r="A19" s="108" t="s">
        <v>39</v>
      </c>
      <c r="B19" s="173" t="s">
        <v>254</v>
      </c>
      <c r="C19" s="173" t="s">
        <v>41</v>
      </c>
      <c r="D19" s="173" t="s">
        <v>42</v>
      </c>
      <c r="E19" s="173" t="s">
        <v>43</v>
      </c>
      <c r="F19" s="173" t="s">
        <v>282</v>
      </c>
      <c r="G19" s="108" t="s">
        <v>268</v>
      </c>
      <c r="H19" s="173" t="s">
        <v>48</v>
      </c>
      <c r="I19" s="108" t="s">
        <v>269</v>
      </c>
      <c r="J19" s="173" t="s">
        <v>49</v>
      </c>
      <c r="K19" s="108" t="s">
        <v>227</v>
      </c>
    </row>
    <row r="20" spans="1:12" s="83" customFormat="1" ht="203">
      <c r="A20" s="109" t="s">
        <v>71</v>
      </c>
      <c r="B20" s="107" t="s">
        <v>267</v>
      </c>
      <c r="C20" s="173" t="s">
        <v>271</v>
      </c>
      <c r="D20" s="107" t="s">
        <v>272</v>
      </c>
      <c r="E20" s="107" t="s">
        <v>72</v>
      </c>
      <c r="F20" s="183"/>
      <c r="G20" s="184"/>
      <c r="H20" s="185"/>
      <c r="I20" s="183"/>
      <c r="J20" s="183"/>
      <c r="K20" s="186" t="e">
        <f>G20/I20*100</f>
        <v>#DIV/0!</v>
      </c>
      <c r="L20" s="86"/>
    </row>
    <row r="21" spans="1:12">
      <c r="A21" s="260" t="s">
        <v>75</v>
      </c>
      <c r="B21" s="261"/>
      <c r="C21" s="261"/>
      <c r="D21" s="261"/>
      <c r="E21" s="261"/>
      <c r="F21" s="261"/>
      <c r="G21" s="261"/>
      <c r="H21" s="261"/>
      <c r="I21" s="261"/>
      <c r="J21" s="261"/>
      <c r="K21" s="262"/>
    </row>
    <row r="22" spans="1:12" ht="174">
      <c r="A22" s="108" t="s">
        <v>39</v>
      </c>
      <c r="B22" s="173" t="s">
        <v>254</v>
      </c>
      <c r="C22" s="173" t="s">
        <v>41</v>
      </c>
      <c r="D22" s="173" t="s">
        <v>42</v>
      </c>
      <c r="E22" s="173" t="s">
        <v>43</v>
      </c>
      <c r="F22" s="173" t="s">
        <v>282</v>
      </c>
      <c r="G22" s="108" t="s">
        <v>280</v>
      </c>
      <c r="H22" s="173" t="s">
        <v>48</v>
      </c>
      <c r="I22" s="108" t="s">
        <v>281</v>
      </c>
      <c r="J22" s="173" t="s">
        <v>49</v>
      </c>
      <c r="K22" s="108" t="s">
        <v>227</v>
      </c>
    </row>
    <row r="23" spans="1:12" ht="188.5">
      <c r="A23" s="190" t="s">
        <v>76</v>
      </c>
      <c r="B23" s="191" t="s">
        <v>277</v>
      </c>
      <c r="C23" s="173" t="s">
        <v>278</v>
      </c>
      <c r="D23" s="107" t="s">
        <v>279</v>
      </c>
      <c r="E23" s="107" t="s">
        <v>66</v>
      </c>
      <c r="F23" s="183"/>
      <c r="G23" s="184"/>
      <c r="H23" s="185"/>
      <c r="I23" s="183"/>
      <c r="J23" s="183"/>
      <c r="K23" s="186" t="e">
        <f>G23/I23*100</f>
        <v>#DIV/0!</v>
      </c>
      <c r="L23" s="139"/>
    </row>
    <row r="24" spans="1:12" s="83" customFormat="1" ht="174">
      <c r="A24" s="108" t="s">
        <v>39</v>
      </c>
      <c r="B24" s="173" t="s">
        <v>254</v>
      </c>
      <c r="C24" s="173" t="s">
        <v>41</v>
      </c>
      <c r="D24" s="173" t="s">
        <v>42</v>
      </c>
      <c r="E24" s="173" t="s">
        <v>43</v>
      </c>
      <c r="F24" s="173" t="s">
        <v>282</v>
      </c>
      <c r="G24" s="108" t="s">
        <v>322</v>
      </c>
      <c r="H24" s="173" t="s">
        <v>48</v>
      </c>
      <c r="I24" s="108" t="s">
        <v>270</v>
      </c>
      <c r="J24" s="173" t="s">
        <v>49</v>
      </c>
      <c r="K24" s="108" t="s">
        <v>227</v>
      </c>
    </row>
    <row r="25" spans="1:12" s="83" customFormat="1" ht="130.5">
      <c r="A25" s="109" t="s">
        <v>77</v>
      </c>
      <c r="B25" s="107" t="s">
        <v>303</v>
      </c>
      <c r="C25" s="173" t="s">
        <v>324</v>
      </c>
      <c r="D25" s="107" t="s">
        <v>323</v>
      </c>
      <c r="E25" s="107" t="s">
        <v>72</v>
      </c>
      <c r="F25" s="183"/>
      <c r="G25" s="184"/>
      <c r="H25" s="185"/>
      <c r="I25" s="183"/>
      <c r="J25" s="183"/>
      <c r="K25" s="186" t="e">
        <f>G25/I25*100</f>
        <v>#DIV/0!</v>
      </c>
    </row>
    <row r="26" spans="1:12" ht="174">
      <c r="A26" s="108" t="s">
        <v>39</v>
      </c>
      <c r="B26" s="173" t="s">
        <v>254</v>
      </c>
      <c r="C26" s="173" t="s">
        <v>41</v>
      </c>
      <c r="D26" s="173" t="s">
        <v>42</v>
      </c>
      <c r="E26" s="173" t="s">
        <v>43</v>
      </c>
      <c r="F26" s="173" t="s">
        <v>282</v>
      </c>
      <c r="G26" s="189" t="s">
        <v>273</v>
      </c>
      <c r="H26" s="173" t="s">
        <v>48</v>
      </c>
      <c r="I26" s="189" t="s">
        <v>274</v>
      </c>
      <c r="J26" s="173" t="s">
        <v>49</v>
      </c>
      <c r="K26" s="108" t="s">
        <v>227</v>
      </c>
    </row>
    <row r="27" spans="1:12" ht="246.5">
      <c r="A27" s="190" t="s">
        <v>325</v>
      </c>
      <c r="B27" s="191" t="s">
        <v>321</v>
      </c>
      <c r="C27" s="178" t="s">
        <v>275</v>
      </c>
      <c r="D27" s="176" t="s">
        <v>276</v>
      </c>
      <c r="E27" s="191" t="s">
        <v>78</v>
      </c>
      <c r="F27" s="183"/>
      <c r="G27" s="184"/>
      <c r="H27" s="185"/>
      <c r="I27" s="183"/>
      <c r="J27" s="183"/>
      <c r="K27" s="186" t="e">
        <f>G27/I27*100</f>
        <v>#DIV/0!</v>
      </c>
    </row>
    <row r="28" spans="1:12" s="80" customFormat="1">
      <c r="D28" s="82"/>
      <c r="E28" s="82"/>
      <c r="G28" s="82"/>
      <c r="H28" s="82"/>
      <c r="I28" s="81"/>
      <c r="J28" s="81"/>
      <c r="K28" s="81"/>
      <c r="L28" s="79"/>
    </row>
    <row r="29" spans="1:12" s="80" customFormat="1">
      <c r="B29" s="90"/>
      <c r="D29" s="82"/>
      <c r="E29" s="82"/>
      <c r="G29" s="82"/>
      <c r="H29" s="82"/>
      <c r="I29" s="81"/>
      <c r="J29" s="81"/>
      <c r="K29" s="81"/>
      <c r="L29" s="79"/>
    </row>
    <row r="30" spans="1:12" s="80" customFormat="1" ht="26.25" customHeight="1">
      <c r="B30" s="91"/>
      <c r="D30" s="82"/>
      <c r="E30" s="82"/>
      <c r="G30" s="82"/>
      <c r="H30" s="82"/>
      <c r="I30" s="81"/>
      <c r="J30" s="81"/>
      <c r="K30" s="81"/>
      <c r="L30" s="79"/>
    </row>
    <row r="31" spans="1:12" s="80" customFormat="1">
      <c r="B31" s="90"/>
      <c r="D31" s="82"/>
      <c r="E31" s="82"/>
      <c r="G31" s="82"/>
      <c r="H31" s="82"/>
      <c r="I31" s="81"/>
      <c r="J31" s="81"/>
      <c r="K31" s="81"/>
      <c r="L31" s="79"/>
    </row>
    <row r="32" spans="1:12" s="80" customFormat="1" ht="26.25" customHeight="1">
      <c r="B32" s="90"/>
      <c r="D32" s="82"/>
      <c r="E32" s="82"/>
      <c r="G32" s="82"/>
      <c r="H32" s="82"/>
      <c r="I32" s="81"/>
      <c r="J32" s="81"/>
      <c r="K32" s="81"/>
      <c r="L32" s="79"/>
    </row>
    <row r="33" spans="2:12" s="80" customFormat="1" ht="26.25" customHeight="1">
      <c r="B33" s="91"/>
      <c r="D33" s="82"/>
      <c r="E33" s="82"/>
      <c r="G33" s="82"/>
      <c r="H33" s="82"/>
      <c r="I33" s="81"/>
      <c r="J33" s="81"/>
      <c r="K33" s="81"/>
      <c r="L33" s="79"/>
    </row>
    <row r="34" spans="2:12" s="80" customFormat="1">
      <c r="B34" s="90"/>
      <c r="D34" s="82"/>
      <c r="E34" s="82"/>
      <c r="G34" s="82"/>
      <c r="H34" s="82"/>
      <c r="I34" s="81"/>
      <c r="J34" s="81"/>
      <c r="K34" s="81"/>
      <c r="L34" s="79"/>
    </row>
    <row r="35" spans="2:12" s="80" customFormat="1" ht="26.25" customHeight="1">
      <c r="B35" s="91"/>
      <c r="D35" s="82"/>
      <c r="E35" s="82"/>
      <c r="G35" s="82"/>
      <c r="H35" s="82"/>
      <c r="I35" s="81"/>
      <c r="J35" s="81"/>
      <c r="K35" s="81"/>
      <c r="L35" s="79"/>
    </row>
    <row r="36" spans="2:12" s="80" customFormat="1">
      <c r="B36" s="91"/>
      <c r="D36" s="82"/>
      <c r="E36" s="82"/>
      <c r="G36" s="82"/>
      <c r="H36" s="82"/>
      <c r="I36" s="81"/>
      <c r="J36" s="81"/>
      <c r="K36" s="81"/>
      <c r="L36" s="79"/>
    </row>
    <row r="37" spans="2:12" s="80" customFormat="1">
      <c r="B37" s="91"/>
      <c r="D37" s="82"/>
      <c r="E37" s="82"/>
      <c r="G37" s="82"/>
      <c r="H37" s="82"/>
      <c r="I37" s="81"/>
      <c r="J37" s="81"/>
      <c r="K37" s="81"/>
      <c r="L37" s="79"/>
    </row>
    <row r="38" spans="2:12" s="80" customFormat="1">
      <c r="B38" s="91"/>
      <c r="D38" s="82"/>
      <c r="E38" s="82"/>
      <c r="G38" s="82"/>
      <c r="H38" s="82"/>
      <c r="I38" s="81"/>
      <c r="J38" s="81"/>
      <c r="K38" s="81"/>
      <c r="L38" s="79"/>
    </row>
    <row r="39" spans="2:12" s="80" customFormat="1">
      <c r="B39" s="91"/>
      <c r="D39" s="82"/>
      <c r="E39" s="82"/>
      <c r="F39" s="82"/>
      <c r="G39" s="82"/>
      <c r="H39" s="82"/>
      <c r="I39" s="81"/>
      <c r="J39" s="81"/>
      <c r="K39" s="81"/>
      <c r="L39" s="79"/>
    </row>
    <row r="40" spans="2:12" s="80" customFormat="1">
      <c r="B40" s="91"/>
      <c r="D40" s="82"/>
      <c r="E40" s="82"/>
      <c r="F40" s="82"/>
      <c r="G40" s="82"/>
      <c r="H40" s="82"/>
      <c r="I40" s="81"/>
      <c r="J40" s="81"/>
      <c r="K40" s="81"/>
      <c r="L40" s="79"/>
    </row>
    <row r="41" spans="2:12" s="80" customFormat="1">
      <c r="B41" s="91"/>
      <c r="D41" s="82"/>
      <c r="E41" s="82"/>
      <c r="F41" s="82"/>
      <c r="G41" s="82"/>
      <c r="H41" s="82"/>
      <c r="I41" s="81"/>
      <c r="J41" s="81"/>
      <c r="K41" s="81"/>
      <c r="L41" s="79"/>
    </row>
    <row r="42" spans="2:12" s="80" customFormat="1">
      <c r="B42" s="91"/>
      <c r="D42" s="82"/>
      <c r="E42" s="82"/>
      <c r="F42" s="82"/>
      <c r="G42" s="82"/>
      <c r="H42" s="82"/>
      <c r="I42" s="81"/>
      <c r="J42" s="81"/>
      <c r="K42" s="81"/>
      <c r="L42" s="79"/>
    </row>
    <row r="43" spans="2:12" s="80" customFormat="1">
      <c r="B43" s="91"/>
      <c r="D43" s="82"/>
      <c r="E43" s="82"/>
      <c r="F43" s="82"/>
      <c r="G43" s="82"/>
      <c r="H43" s="82"/>
      <c r="I43" s="81"/>
      <c r="J43" s="81"/>
      <c r="K43" s="81"/>
      <c r="L43" s="79"/>
    </row>
    <row r="44" spans="2:12" s="80" customFormat="1">
      <c r="B44" s="91"/>
      <c r="D44" s="82"/>
      <c r="E44" s="82"/>
      <c r="F44" s="82"/>
      <c r="G44" s="82"/>
      <c r="H44" s="82"/>
      <c r="I44" s="81"/>
      <c r="J44" s="81"/>
      <c r="K44" s="81"/>
      <c r="L44" s="79"/>
    </row>
    <row r="45" spans="2:12" s="80" customFormat="1">
      <c r="B45" s="91"/>
      <c r="D45" s="82"/>
      <c r="E45" s="82"/>
      <c r="F45" s="82"/>
      <c r="G45" s="82"/>
      <c r="H45" s="82"/>
      <c r="I45" s="81"/>
      <c r="J45" s="81"/>
      <c r="K45" s="81"/>
      <c r="L45" s="79"/>
    </row>
    <row r="46" spans="2:12" s="80" customFormat="1">
      <c r="B46" s="91"/>
      <c r="D46" s="82"/>
      <c r="E46" s="82"/>
      <c r="F46" s="82"/>
      <c r="G46" s="82"/>
      <c r="H46" s="82"/>
      <c r="I46" s="81"/>
      <c r="J46" s="81"/>
      <c r="K46" s="81"/>
      <c r="L46" s="79"/>
    </row>
    <row r="47" spans="2:12" s="80" customFormat="1">
      <c r="B47" s="91"/>
      <c r="D47" s="82"/>
      <c r="E47" s="82"/>
      <c r="F47" s="82"/>
      <c r="G47" s="82"/>
      <c r="H47" s="82"/>
      <c r="I47" s="81"/>
      <c r="J47" s="81"/>
      <c r="K47" s="81"/>
      <c r="L47" s="79"/>
    </row>
    <row r="48" spans="2:12" s="80" customFormat="1">
      <c r="B48" s="91"/>
      <c r="D48" s="82"/>
      <c r="E48" s="82"/>
      <c r="F48" s="82"/>
      <c r="G48" s="82"/>
      <c r="H48" s="82"/>
      <c r="I48" s="81"/>
      <c r="J48" s="81"/>
      <c r="K48" s="81"/>
      <c r="L48" s="79"/>
    </row>
    <row r="49" spans="2:12" s="80" customFormat="1">
      <c r="B49" s="91"/>
      <c r="D49" s="82"/>
      <c r="E49" s="82"/>
      <c r="F49" s="82"/>
      <c r="G49" s="82"/>
      <c r="H49" s="82"/>
      <c r="I49" s="81"/>
      <c r="J49" s="81"/>
      <c r="K49" s="81"/>
      <c r="L49" s="79"/>
    </row>
    <row r="50" spans="2:12" s="80" customFormat="1">
      <c r="B50" s="91"/>
      <c r="D50" s="82"/>
      <c r="E50" s="82"/>
      <c r="F50" s="82"/>
      <c r="G50" s="82"/>
      <c r="H50" s="82"/>
      <c r="I50" s="81"/>
      <c r="J50" s="81"/>
      <c r="K50" s="81"/>
      <c r="L50" s="79"/>
    </row>
    <row r="51" spans="2:12" s="80" customFormat="1">
      <c r="B51" s="90"/>
      <c r="D51" s="82"/>
      <c r="E51" s="82"/>
      <c r="F51" s="82"/>
      <c r="G51" s="82"/>
      <c r="H51" s="82"/>
      <c r="I51" s="81"/>
      <c r="J51" s="81"/>
      <c r="K51" s="81"/>
      <c r="L51" s="79"/>
    </row>
    <row r="52" spans="2:12" s="80" customFormat="1" ht="26.25" customHeight="1">
      <c r="B52" s="90"/>
      <c r="D52" s="82"/>
      <c r="E52" s="82"/>
      <c r="F52" s="82"/>
      <c r="G52" s="82"/>
      <c r="H52" s="82"/>
      <c r="I52" s="81"/>
      <c r="J52" s="81"/>
      <c r="K52" s="81"/>
      <c r="L52" s="79"/>
    </row>
    <row r="53" spans="2:12" s="80" customFormat="1" ht="26.25" customHeight="1">
      <c r="B53" s="90"/>
      <c r="D53" s="82"/>
      <c r="E53" s="82"/>
      <c r="F53" s="82"/>
      <c r="G53" s="82"/>
      <c r="H53" s="82"/>
      <c r="I53" s="81"/>
      <c r="J53" s="81"/>
      <c r="K53" s="81"/>
      <c r="L53" s="79"/>
    </row>
    <row r="54" spans="2:12" s="80" customFormat="1" ht="39" customHeight="1">
      <c r="B54" s="79"/>
      <c r="D54" s="82"/>
      <c r="E54" s="82"/>
      <c r="F54" s="82"/>
      <c r="G54" s="82"/>
      <c r="H54" s="82"/>
      <c r="I54" s="81"/>
      <c r="J54" s="81"/>
      <c r="K54" s="81"/>
      <c r="L54" s="79"/>
    </row>
  </sheetData>
  <mergeCells count="16">
    <mergeCell ref="A13:K13"/>
    <mergeCell ref="A18:K18"/>
    <mergeCell ref="A21:K21"/>
    <mergeCell ref="A12:K12"/>
    <mergeCell ref="A4:B4"/>
    <mergeCell ref="C4:D4"/>
    <mergeCell ref="A5:B5"/>
    <mergeCell ref="C5:D5"/>
    <mergeCell ref="A6:B6"/>
    <mergeCell ref="C6:D6"/>
    <mergeCell ref="A7:B7"/>
    <mergeCell ref="C7:D7"/>
    <mergeCell ref="A8:B8"/>
    <mergeCell ref="C8:D8"/>
    <mergeCell ref="A10:B10"/>
    <mergeCell ref="C10:D10"/>
  </mergeCells>
  <conditionalFormatting sqref="F15:J15">
    <cfRule type="notContainsBlanks" dxfId="493" priority="65">
      <formula>LEN(TRIM(F15))&gt;0</formula>
    </cfRule>
    <cfRule type="containsBlanks" dxfId="492" priority="64">
      <formula>LEN(TRIM(F15))=0</formula>
    </cfRule>
  </conditionalFormatting>
  <conditionalFormatting sqref="F17:J17">
    <cfRule type="containsBlanks" dxfId="491" priority="69" stopIfTrue="1">
      <formula>LEN(TRIM(F17))=0</formula>
    </cfRule>
    <cfRule type="notContainsBlanks" dxfId="490" priority="69">
      <formula>LEN(TRIM(F17))&gt;0</formula>
    </cfRule>
  </conditionalFormatting>
  <conditionalFormatting sqref="F20:J20">
    <cfRule type="notContainsBlanks" dxfId="489" priority="67">
      <formula>LEN(TRIM(F20))&gt;0</formula>
    </cfRule>
    <cfRule type="containsBlanks" dxfId="488" priority="67" stopIfTrue="1">
      <formula>LEN(TRIM(F20))=0</formula>
    </cfRule>
  </conditionalFormatting>
  <conditionalFormatting sqref="F23:J23">
    <cfRule type="containsBlanks" dxfId="487" priority="77" stopIfTrue="1">
      <formula>LEN(TRIM(F23))=0</formula>
    </cfRule>
    <cfRule type="notContainsBlanks" dxfId="486" priority="77">
      <formula>LEN(TRIM(F23))&gt;0</formula>
    </cfRule>
  </conditionalFormatting>
  <conditionalFormatting sqref="F25:J25">
    <cfRule type="notContainsBlanks" dxfId="485" priority="75">
      <formula>LEN(TRIM(F25))&gt;0</formula>
    </cfRule>
    <cfRule type="containsBlanks" dxfId="484" priority="75" stopIfTrue="1">
      <formula>LEN(TRIM(F25))=0</formula>
    </cfRule>
  </conditionalFormatting>
  <conditionalFormatting sqref="F27:J27">
    <cfRule type="containsBlanks" dxfId="483" priority="73" stopIfTrue="1">
      <formula>LEN(TRIM(F27))=0</formula>
    </cfRule>
    <cfRule type="notContainsBlanks" dxfId="482" priority="73">
      <formula>LEN(TRIM(F27))&gt;0</formula>
    </cfRule>
  </conditionalFormatting>
  <conditionalFormatting sqref="K15">
    <cfRule type="cellIs" dxfId="481" priority="63" operator="between">
      <formula>0</formula>
      <formula>20</formula>
    </cfRule>
    <cfRule type="cellIs" dxfId="480" priority="62" operator="between">
      <formula>21</formula>
      <formula>40</formula>
    </cfRule>
    <cfRule type="cellIs" dxfId="479" priority="61" operator="between">
      <formula>41</formula>
      <formula>60</formula>
    </cfRule>
    <cfRule type="cellIs" dxfId="478" priority="60" operator="between">
      <formula>61</formula>
      <formula>80</formula>
    </cfRule>
    <cfRule type="expression" dxfId="477" priority="58" stopIfTrue="1">
      <formula>$F$15="Non - l'activité s'est tenu avant la période de référence"</formula>
    </cfRule>
    <cfRule type="expression" dxfId="476" priority="57">
      <formula>$F$15="Non - l'activité sera menée au cours de la prochaine période de rapport."</formula>
    </cfRule>
    <cfRule type="expression" dxfId="475" priority="56" stopIfTrue="1">
      <formula>$F$15="Je ne sais pas - je n'ai pas trouvé de données pour confirmer."</formula>
    </cfRule>
    <cfRule type="expression" dxfId="474" priority="55" stopIfTrue="1">
      <formula>$F$15="Non - l'activité n'existe pas dans mon pays"</formula>
    </cfRule>
    <cfRule type="cellIs" dxfId="473" priority="59" operator="between">
      <formula>81</formula>
      <formula>100</formula>
    </cfRule>
  </conditionalFormatting>
  <conditionalFormatting sqref="K17">
    <cfRule type="cellIs" dxfId="472" priority="54" operator="between">
      <formula>0</formula>
      <formula>20</formula>
    </cfRule>
    <cfRule type="cellIs" dxfId="471" priority="53" operator="between">
      <formula>21</formula>
      <formula>40</formula>
    </cfRule>
    <cfRule type="cellIs" dxfId="470" priority="52" operator="between">
      <formula>41</formula>
      <formula>60</formula>
    </cfRule>
    <cfRule type="cellIs" dxfId="469" priority="50" operator="between">
      <formula>81</formula>
      <formula>100</formula>
    </cfRule>
    <cfRule type="expression" dxfId="468" priority="49">
      <formula>$F$17="Non - l'activité s'est tenu avant la période de référence"</formula>
    </cfRule>
    <cfRule type="expression" dxfId="467" priority="48" stopIfTrue="1">
      <formula>$F$17="Non - l'activité sera menée au cours de la prochaine période de rapport."</formula>
    </cfRule>
    <cfRule type="expression" dxfId="466" priority="47">
      <formula>$F$17="Je ne sais pas - je n'ai pas trouvé de données pour confirmer."</formula>
    </cfRule>
    <cfRule type="cellIs" dxfId="465" priority="51" operator="between">
      <formula>61</formula>
      <formula>80</formula>
    </cfRule>
    <cfRule type="expression" dxfId="464" priority="46">
      <formula>$F$17="Non - l'activité n'existe pas dans mon pays"</formula>
    </cfRule>
  </conditionalFormatting>
  <conditionalFormatting sqref="K20">
    <cfRule type="expression" dxfId="463" priority="40">
      <formula>$F$20="Non - l'activité s'est tenu avant la période de référence"</formula>
    </cfRule>
    <cfRule type="cellIs" dxfId="462" priority="41" operator="between">
      <formula>81</formula>
      <formula>100</formula>
    </cfRule>
    <cfRule type="cellIs" dxfId="461" priority="42" operator="between">
      <formula>61</formula>
      <formula>80</formula>
    </cfRule>
    <cfRule type="cellIs" dxfId="460" priority="43" operator="between">
      <formula>41</formula>
      <formula>60</formula>
    </cfRule>
    <cfRule type="cellIs" dxfId="459" priority="44" operator="between">
      <formula>21</formula>
      <formula>40</formula>
    </cfRule>
    <cfRule type="cellIs" dxfId="458" priority="45" operator="between">
      <formula>0</formula>
      <formula>20</formula>
    </cfRule>
    <cfRule type="expression" dxfId="457" priority="37">
      <formula>$F$20="Non - l'activité n'existe pas dans mon pays"</formula>
    </cfRule>
    <cfRule type="expression" dxfId="456" priority="38">
      <formula>$F$20="Je ne sais pas - je n'ai pas trouvé de données pour confirmer."</formula>
    </cfRule>
    <cfRule type="expression" dxfId="455" priority="39" stopIfTrue="1">
      <formula>$F$20="Non - l'activité sera menée au cours de la prochaine période de rapport."</formula>
    </cfRule>
  </conditionalFormatting>
  <conditionalFormatting sqref="K23">
    <cfRule type="cellIs" dxfId="454" priority="32" operator="between">
      <formula>81</formula>
      <formula>100</formula>
    </cfRule>
    <cfRule type="expression" dxfId="453" priority="31" stopIfTrue="1">
      <formula>$F$23="Non - l'activité s'est tenu avant la période de référence"</formula>
    </cfRule>
    <cfRule type="cellIs" dxfId="452" priority="35" operator="between">
      <formula>21</formula>
      <formula>40</formula>
    </cfRule>
    <cfRule type="expression" dxfId="451" priority="30">
      <formula>$F$23="Non - l'activité sera menée au cours de la prochaine période de rapport."</formula>
    </cfRule>
    <cfRule type="expression" dxfId="450" priority="29" stopIfTrue="1">
      <formula>$F$23="Je ne sais pas - je n'ai pas trouvé de données pour confirmer."</formula>
    </cfRule>
    <cfRule type="expression" dxfId="449" priority="28" stopIfTrue="1">
      <formula>$F$23="Non - l'activité n'existe pas dans mon pays"</formula>
    </cfRule>
    <cfRule type="cellIs" dxfId="448" priority="36" operator="between">
      <formula>0</formula>
      <formula>20</formula>
    </cfRule>
    <cfRule type="cellIs" dxfId="447" priority="34" operator="between">
      <formula>41</formula>
      <formula>60</formula>
    </cfRule>
    <cfRule type="cellIs" dxfId="446" priority="33" operator="between">
      <formula>61</formula>
      <formula>80</formula>
    </cfRule>
  </conditionalFormatting>
  <conditionalFormatting sqref="K25">
    <cfRule type="cellIs" dxfId="445" priority="18" operator="between">
      <formula>0</formula>
      <formula>20</formula>
    </cfRule>
    <cfRule type="cellIs" dxfId="444" priority="16" operator="between">
      <formula>41</formula>
      <formula>60</formula>
    </cfRule>
    <cfRule type="cellIs" dxfId="443" priority="15" operator="between">
      <formula>61</formula>
      <formula>80</formula>
    </cfRule>
    <cfRule type="cellIs" dxfId="442" priority="14" operator="between">
      <formula>81</formula>
      <formula>100</formula>
    </cfRule>
    <cfRule type="expression" dxfId="441" priority="13" stopIfTrue="1">
      <formula>$F$25="Non - l'activité s'est tenu avant la période de référence"</formula>
    </cfRule>
    <cfRule type="expression" dxfId="440" priority="12">
      <formula>$F$25="Non - l'activité sera menée au cours de la prochaine période de rapport."</formula>
    </cfRule>
    <cfRule type="expression" dxfId="439" priority="11" stopIfTrue="1">
      <formula>$F$25="Je ne sais pas - je n'ai pas trouvé de données pour confirmer."</formula>
    </cfRule>
    <cfRule type="expression" dxfId="438" priority="10" stopIfTrue="1">
      <formula>$F$25="Non - l'activité n'existe pas dans mon pays"</formula>
    </cfRule>
    <cfRule type="cellIs" dxfId="437" priority="17" operator="between">
      <formula>21</formula>
      <formula>40</formula>
    </cfRule>
  </conditionalFormatting>
  <conditionalFormatting sqref="K27">
    <cfRule type="cellIs" dxfId="436" priority="9" operator="between">
      <formula>0</formula>
      <formula>20</formula>
    </cfRule>
    <cfRule type="cellIs" dxfId="435" priority="8" operator="between">
      <formula>21</formula>
      <formula>40</formula>
    </cfRule>
    <cfRule type="cellIs" dxfId="434" priority="7" operator="between">
      <formula>41</formula>
      <formula>60</formula>
    </cfRule>
    <cfRule type="cellIs" dxfId="433" priority="6" operator="between">
      <formula>61</formula>
      <formula>80</formula>
    </cfRule>
    <cfRule type="expression" dxfId="432" priority="1" stopIfTrue="1">
      <formula>$F$27="Non - l'activité n'existe pas dans mon pays"</formula>
    </cfRule>
    <cfRule type="cellIs" dxfId="431" priority="5" operator="between">
      <formula>81</formula>
      <formula>100</formula>
    </cfRule>
    <cfRule type="expression" dxfId="430" priority="4" stopIfTrue="1">
      <formula>$F$27="Non - l'activité s'est tenu avant la période de référence"</formula>
    </cfRule>
    <cfRule type="expression" dxfId="429" priority="3">
      <formula>$F$27="Non - l'activité sera menée au cours de la prochaine période de rapport."</formula>
    </cfRule>
    <cfRule type="expression" dxfId="428" priority="2" stopIfTrue="1">
      <formula>$F$27="Je ne sais pas - je n'ai pas trouvé de données pour confirmer."</formula>
    </cfRule>
  </conditionalFormatting>
  <dataValidations count="1">
    <dataValidation type="custom" allowBlank="1" showInputMessage="1" showErrorMessage="1" sqref="G15:J15 G20:J20 G23:J23 G25:J25 G27:J27" xr:uid="{10CD0617-DD83-AF42-A8FB-9756CDF0CE05}">
      <formula1>$F15="Oui - source de données confirmée et répertoriée"</formula1>
    </dataValidation>
  </dataValidations>
  <pageMargins left="0.75" right="0.75" top="1" bottom="1" header="0.5" footer="0.5"/>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30F65BC-3564-AF40-A5BE-A202167D8F43}">
          <x14:formula1>
            <xm:f>'Menus déroulants'!$A$4:$A$8</xm:f>
          </x14:formula1>
          <xm:sqref>F15 F17 F20 F25 F27 F23</xm:sqref>
        </x14:dataValidation>
        <x14:dataValidation type="custom" allowBlank="1" showInputMessage="1" showErrorMessage="1" xr:uid="{E5311FB5-6A5A-E84E-AD40-B4641194B70C}">
          <x14:formula1>
            <xm:f>'INDICATEUR POLITIQUE EC'!$F19="Oui - source de données confirmée et répertoriée"</xm:f>
          </x14:formula1>
          <xm:sqref>G17:J17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5FE5D-D5ED-4CBE-9895-691480759006}">
  <sheetPr>
    <tabColor rgb="FFF6C8FF"/>
  </sheetPr>
  <dimension ref="A1:K55"/>
  <sheetViews>
    <sheetView showGridLines="0" zoomScaleNormal="100" workbookViewId="0">
      <selection activeCell="F16" sqref="F16"/>
    </sheetView>
  </sheetViews>
  <sheetFormatPr defaultColWidth="9" defaultRowHeight="15" customHeight="1"/>
  <cols>
    <col min="1" max="1" width="9" style="79"/>
    <col min="2" max="2" width="25.81640625" style="79" customWidth="1"/>
    <col min="3" max="3" width="25.81640625" style="80" customWidth="1"/>
    <col min="4" max="5" width="25.81640625" style="82" customWidth="1"/>
    <col min="6" max="7" width="19.81640625" style="82" customWidth="1"/>
    <col min="8" max="8" width="35.81640625" style="82" customWidth="1"/>
    <col min="9" max="9" width="19.81640625" style="81" customWidth="1"/>
    <col min="10" max="10" width="35.81640625" style="81" customWidth="1"/>
    <col min="11" max="11" width="19.81640625" style="81" customWidth="1"/>
    <col min="12" max="16384" width="9" style="79"/>
  </cols>
  <sheetData>
    <row r="1" spans="1:11" ht="14.5">
      <c r="A1" s="89" t="s">
        <v>28</v>
      </c>
      <c r="B1" s="89"/>
    </row>
    <row r="2" spans="1:11" ht="14.5">
      <c r="A2" s="89" t="s">
        <v>79</v>
      </c>
      <c r="B2" s="89"/>
    </row>
    <row r="4" spans="1:11" ht="15.75" customHeight="1">
      <c r="A4" s="266" t="s">
        <v>30</v>
      </c>
      <c r="B4" s="266"/>
      <c r="C4" s="268">
        <f>'INDICATEUR POLITIQUE EC'!C4</f>
        <v>0</v>
      </c>
      <c r="D4" s="269"/>
    </row>
    <row r="5" spans="1:11" ht="15.75" customHeight="1">
      <c r="A5" s="267" t="s">
        <v>31</v>
      </c>
      <c r="B5" s="267"/>
      <c r="C5" s="268">
        <f>'INDICATEUR POLITIQUE EC'!C5</f>
        <v>0</v>
      </c>
      <c r="D5" s="269"/>
    </row>
    <row r="6" spans="1:11" ht="15.75" customHeight="1">
      <c r="A6" s="267" t="s">
        <v>32</v>
      </c>
      <c r="B6" s="267"/>
      <c r="C6" s="268">
        <f>'INDICATEUR POLITIQUE EC'!C6</f>
        <v>0</v>
      </c>
      <c r="D6" s="269"/>
    </row>
    <row r="7" spans="1:11" ht="15.75" customHeight="1">
      <c r="A7" s="266" t="s">
        <v>33</v>
      </c>
      <c r="B7" s="266"/>
      <c r="C7" s="268">
        <f>'INDICATEUR POLITIQUE EC'!C7</f>
        <v>0</v>
      </c>
      <c r="D7" s="269"/>
    </row>
    <row r="8" spans="1:11" ht="15.75" customHeight="1">
      <c r="A8" s="266" t="s">
        <v>34</v>
      </c>
      <c r="B8" s="266"/>
      <c r="C8" s="268">
        <f>'INDICATEUR POLITIQUE EC'!C8</f>
        <v>0</v>
      </c>
      <c r="D8" s="269"/>
    </row>
    <row r="9" spans="1:11" ht="15.5">
      <c r="C9" s="174"/>
    </row>
    <row r="10" spans="1:11" ht="15.5">
      <c r="A10" s="266" t="s">
        <v>35</v>
      </c>
      <c r="B10" s="266"/>
      <c r="C10" s="268">
        <f>'INDICATEUR POLITIQUE EC'!C10</f>
        <v>0</v>
      </c>
      <c r="D10" s="269"/>
    </row>
    <row r="11" spans="1:11" ht="15.5">
      <c r="C11" s="174"/>
    </row>
    <row r="12" spans="1:11" s="88" customFormat="1" ht="14.5">
      <c r="C12" s="92"/>
      <c r="D12" s="92"/>
      <c r="E12" s="92"/>
      <c r="F12" s="92"/>
      <c r="G12" s="92"/>
    </row>
    <row r="13" spans="1:11" s="83" customFormat="1" ht="21">
      <c r="A13" s="263" t="s">
        <v>365</v>
      </c>
      <c r="B13" s="264"/>
      <c r="C13" s="264"/>
      <c r="D13" s="264"/>
      <c r="E13" s="264"/>
      <c r="F13" s="264"/>
      <c r="G13" s="264"/>
      <c r="H13" s="264"/>
      <c r="I13" s="264"/>
      <c r="J13" s="264"/>
      <c r="K13" s="265"/>
    </row>
    <row r="14" spans="1:11" ht="14.5">
      <c r="A14" s="254" t="s">
        <v>81</v>
      </c>
      <c r="B14" s="255"/>
      <c r="C14" s="255"/>
      <c r="D14" s="255"/>
      <c r="E14" s="255"/>
      <c r="F14" s="255"/>
      <c r="G14" s="255"/>
      <c r="H14" s="255"/>
      <c r="I14" s="255"/>
      <c r="J14" s="255"/>
      <c r="K14" s="256"/>
    </row>
    <row r="15" spans="1:11" ht="174">
      <c r="A15" s="108" t="s">
        <v>39</v>
      </c>
      <c r="B15" s="106" t="s">
        <v>40</v>
      </c>
      <c r="C15" s="106" t="s">
        <v>63</v>
      </c>
      <c r="D15" s="106" t="s">
        <v>42</v>
      </c>
      <c r="E15" s="106" t="s">
        <v>43</v>
      </c>
      <c r="F15" s="173" t="s">
        <v>282</v>
      </c>
      <c r="G15" s="108" t="s">
        <v>305</v>
      </c>
      <c r="H15" s="106" t="s">
        <v>48</v>
      </c>
      <c r="I15" s="108" t="s">
        <v>284</v>
      </c>
      <c r="J15" s="106" t="s">
        <v>49</v>
      </c>
      <c r="K15" s="108" t="s">
        <v>227</v>
      </c>
    </row>
    <row r="16" spans="1:11" ht="145">
      <c r="A16" s="109" t="s">
        <v>83</v>
      </c>
      <c r="B16" s="107" t="s">
        <v>283</v>
      </c>
      <c r="C16" s="173" t="s">
        <v>304</v>
      </c>
      <c r="D16" s="107" t="s">
        <v>306</v>
      </c>
      <c r="E16" s="107" t="s">
        <v>307</v>
      </c>
      <c r="F16" s="183"/>
      <c r="G16" s="184"/>
      <c r="H16" s="185"/>
      <c r="I16" s="183"/>
      <c r="J16" s="183"/>
      <c r="K16" s="186" t="e">
        <f>G16/I16*100</f>
        <v>#DIV/0!</v>
      </c>
    </row>
    <row r="17" spans="1:11" s="83" customFormat="1" ht="16" customHeight="1">
      <c r="A17" s="257" t="s">
        <v>86</v>
      </c>
      <c r="B17" s="258"/>
      <c r="C17" s="258"/>
      <c r="D17" s="258"/>
      <c r="E17" s="258"/>
      <c r="F17" s="258"/>
      <c r="G17" s="258"/>
      <c r="H17" s="258"/>
      <c r="I17" s="258"/>
      <c r="J17" s="258"/>
      <c r="K17" s="259"/>
    </row>
    <row r="18" spans="1:11" s="83" customFormat="1" ht="174">
      <c r="A18" s="108" t="s">
        <v>39</v>
      </c>
      <c r="B18" s="106" t="s">
        <v>40</v>
      </c>
      <c r="C18" s="106" t="s">
        <v>63</v>
      </c>
      <c r="D18" s="106" t="s">
        <v>42</v>
      </c>
      <c r="E18" s="106" t="s">
        <v>43</v>
      </c>
      <c r="F18" s="173" t="s">
        <v>282</v>
      </c>
      <c r="G18" s="108" t="s">
        <v>288</v>
      </c>
      <c r="H18" s="106" t="s">
        <v>48</v>
      </c>
      <c r="I18" s="108" t="s">
        <v>287</v>
      </c>
      <c r="J18" s="106" t="s">
        <v>49</v>
      </c>
      <c r="K18" s="108" t="s">
        <v>227</v>
      </c>
    </row>
    <row r="19" spans="1:11" s="83" customFormat="1" ht="188.5">
      <c r="A19" s="109" t="s">
        <v>87</v>
      </c>
      <c r="B19" s="107" t="s">
        <v>286</v>
      </c>
      <c r="C19" s="173" t="s">
        <v>285</v>
      </c>
      <c r="D19" s="107" t="s">
        <v>289</v>
      </c>
      <c r="E19" s="107" t="s">
        <v>89</v>
      </c>
      <c r="F19" s="183"/>
      <c r="G19" s="184"/>
      <c r="H19" s="185"/>
      <c r="I19" s="183"/>
      <c r="J19" s="183"/>
      <c r="K19" s="186" t="e">
        <f>G19/I19*100</f>
        <v>#DIV/0!</v>
      </c>
    </row>
    <row r="20" spans="1:11" s="83" customFormat="1" ht="174">
      <c r="A20" s="108" t="s">
        <v>39</v>
      </c>
      <c r="B20" s="106" t="s">
        <v>40</v>
      </c>
      <c r="C20" s="106" t="s">
        <v>90</v>
      </c>
      <c r="D20" s="106" t="s">
        <v>42</v>
      </c>
      <c r="E20" s="106" t="s">
        <v>43</v>
      </c>
      <c r="F20" s="173" t="s">
        <v>282</v>
      </c>
      <c r="G20" s="108" t="s">
        <v>293</v>
      </c>
      <c r="H20" s="106" t="s">
        <v>48</v>
      </c>
      <c r="I20" s="108" t="s">
        <v>292</v>
      </c>
      <c r="J20" s="106" t="s">
        <v>49</v>
      </c>
      <c r="K20" s="108" t="s">
        <v>227</v>
      </c>
    </row>
    <row r="21" spans="1:11" s="83" customFormat="1" ht="391.5">
      <c r="A21" s="109" t="s">
        <v>91</v>
      </c>
      <c r="B21" s="107" t="s">
        <v>290</v>
      </c>
      <c r="C21" s="173" t="s">
        <v>92</v>
      </c>
      <c r="D21" s="107" t="s">
        <v>291</v>
      </c>
      <c r="E21" s="107" t="s">
        <v>89</v>
      </c>
      <c r="F21" s="183"/>
      <c r="G21" s="184"/>
      <c r="H21" s="185"/>
      <c r="I21" s="183"/>
      <c r="J21" s="183"/>
      <c r="K21" s="186" t="e">
        <f>G21/I21*100</f>
        <v>#DIV/0!</v>
      </c>
    </row>
    <row r="22" spans="1:11" s="83" customFormat="1" ht="174">
      <c r="A22" s="108" t="s">
        <v>39</v>
      </c>
      <c r="B22" s="106" t="s">
        <v>40</v>
      </c>
      <c r="C22" s="106" t="s">
        <v>63</v>
      </c>
      <c r="D22" s="106" t="s">
        <v>42</v>
      </c>
      <c r="E22" s="106" t="s">
        <v>43</v>
      </c>
      <c r="F22" s="173" t="s">
        <v>282</v>
      </c>
      <c r="G22" s="108" t="s">
        <v>311</v>
      </c>
      <c r="H22" s="106" t="s">
        <v>93</v>
      </c>
      <c r="I22" s="108" t="s">
        <v>312</v>
      </c>
      <c r="J22" s="106" t="s">
        <v>49</v>
      </c>
      <c r="K22" s="108" t="s">
        <v>227</v>
      </c>
    </row>
    <row r="23" spans="1:11" s="83" customFormat="1" ht="145">
      <c r="A23" s="109" t="s">
        <v>318</v>
      </c>
      <c r="B23" s="107" t="s">
        <v>308</v>
      </c>
      <c r="C23" s="173" t="s">
        <v>309</v>
      </c>
      <c r="D23" s="176" t="s">
        <v>310</v>
      </c>
      <c r="E23" s="107" t="s">
        <v>89</v>
      </c>
      <c r="F23" s="183"/>
      <c r="G23" s="184"/>
      <c r="H23" s="185"/>
      <c r="I23" s="183"/>
      <c r="J23" s="183"/>
      <c r="K23" s="186" t="e">
        <f>G23/I23*100</f>
        <v>#DIV/0!</v>
      </c>
    </row>
    <row r="24" spans="1:11" s="83" customFormat="1" ht="174">
      <c r="A24" s="108" t="s">
        <v>39</v>
      </c>
      <c r="B24" s="106" t="s">
        <v>40</v>
      </c>
      <c r="C24" s="106" t="s">
        <v>63</v>
      </c>
      <c r="D24" s="106" t="s">
        <v>42</v>
      </c>
      <c r="E24" s="106" t="s">
        <v>43</v>
      </c>
      <c r="F24" s="173" t="s">
        <v>282</v>
      </c>
      <c r="G24" s="108" t="s">
        <v>314</v>
      </c>
      <c r="H24" s="106" t="s">
        <v>93</v>
      </c>
      <c r="I24" s="108" t="s">
        <v>313</v>
      </c>
      <c r="J24" s="106" t="s">
        <v>49</v>
      </c>
      <c r="K24" s="108" t="s">
        <v>227</v>
      </c>
    </row>
    <row r="25" spans="1:11" s="83" customFormat="1" ht="203">
      <c r="A25" s="109" t="s">
        <v>319</v>
      </c>
      <c r="B25" s="107" t="s">
        <v>317</v>
      </c>
      <c r="C25" s="173" t="s">
        <v>316</v>
      </c>
      <c r="D25" s="176" t="s">
        <v>315</v>
      </c>
      <c r="E25" s="107" t="s">
        <v>89</v>
      </c>
      <c r="F25" s="183"/>
      <c r="G25" s="184"/>
      <c r="H25" s="185"/>
      <c r="I25" s="183"/>
      <c r="J25" s="183"/>
      <c r="K25" s="186" t="e">
        <f>G25/I25*100</f>
        <v>#DIV/0!</v>
      </c>
    </row>
    <row r="26" spans="1:11" ht="16" customHeight="1">
      <c r="A26" s="260" t="s">
        <v>299</v>
      </c>
      <c r="B26" s="261"/>
      <c r="C26" s="261"/>
      <c r="D26" s="261"/>
      <c r="E26" s="261"/>
      <c r="F26" s="261"/>
      <c r="G26" s="261"/>
      <c r="H26" s="261"/>
      <c r="I26" s="261"/>
      <c r="J26" s="261"/>
      <c r="K26" s="262"/>
    </row>
    <row r="27" spans="1:11" s="83" customFormat="1" ht="188.5">
      <c r="A27" s="108" t="s">
        <v>39</v>
      </c>
      <c r="B27" s="106" t="s">
        <v>40</v>
      </c>
      <c r="C27" s="106" t="s">
        <v>63</v>
      </c>
      <c r="D27" s="106" t="s">
        <v>42</v>
      </c>
      <c r="E27" s="106" t="s">
        <v>43</v>
      </c>
      <c r="F27" s="173" t="s">
        <v>282</v>
      </c>
      <c r="G27" s="108" t="s">
        <v>295</v>
      </c>
      <c r="H27" s="106" t="s">
        <v>48</v>
      </c>
      <c r="I27" s="108" t="s">
        <v>296</v>
      </c>
      <c r="J27" s="106" t="s">
        <v>49</v>
      </c>
      <c r="K27" s="108" t="s">
        <v>227</v>
      </c>
    </row>
    <row r="28" spans="1:11" s="83" customFormat="1" ht="246.5">
      <c r="A28" s="109" t="s">
        <v>95</v>
      </c>
      <c r="B28" s="107" t="s">
        <v>326</v>
      </c>
      <c r="C28" s="178" t="s">
        <v>294</v>
      </c>
      <c r="D28" s="176" t="s">
        <v>297</v>
      </c>
      <c r="E28" s="107" t="s">
        <v>89</v>
      </c>
      <c r="F28" s="183"/>
      <c r="G28" s="184"/>
      <c r="H28" s="185"/>
      <c r="I28" s="183"/>
      <c r="J28" s="183"/>
      <c r="K28" s="186" t="e">
        <f>G28/I28*100</f>
        <v>#DIV/0!</v>
      </c>
    </row>
    <row r="29" spans="1:11" s="80" customFormat="1" ht="14.5">
      <c r="B29" s="125"/>
      <c r="D29" s="82"/>
      <c r="E29" s="82"/>
      <c r="F29" s="82"/>
      <c r="G29" s="82"/>
      <c r="H29" s="82"/>
      <c r="I29" s="81"/>
      <c r="J29" s="81"/>
      <c r="K29" s="81"/>
    </row>
    <row r="30" spans="1:11" s="80" customFormat="1" ht="14.5">
      <c r="B30" s="125"/>
      <c r="D30" s="82"/>
      <c r="E30" s="82"/>
      <c r="F30" s="82"/>
      <c r="G30" s="82"/>
      <c r="H30" s="82"/>
      <c r="I30" s="81"/>
      <c r="J30" s="81"/>
      <c r="K30" s="81"/>
    </row>
    <row r="31" spans="1:11" s="80" customFormat="1" ht="26.25" customHeight="1">
      <c r="D31" s="82"/>
      <c r="E31" s="82"/>
      <c r="F31" s="82"/>
      <c r="G31" s="82"/>
      <c r="H31" s="82"/>
      <c r="I31" s="81"/>
      <c r="J31" s="81"/>
      <c r="K31" s="81"/>
    </row>
    <row r="32" spans="1:11" s="80" customFormat="1" ht="14.5">
      <c r="B32" s="90"/>
      <c r="D32" s="82"/>
      <c r="E32" s="82"/>
      <c r="F32" s="82"/>
      <c r="G32" s="82"/>
      <c r="H32" s="82"/>
      <c r="I32" s="81"/>
      <c r="J32" s="81"/>
      <c r="K32" s="81"/>
    </row>
    <row r="33" spans="2:11" s="80" customFormat="1" ht="26.25" customHeight="1">
      <c r="B33" s="90"/>
      <c r="D33" s="82"/>
      <c r="E33" s="82"/>
      <c r="F33" s="82"/>
      <c r="G33" s="82"/>
      <c r="H33" s="82"/>
      <c r="I33" s="81"/>
      <c r="J33" s="81"/>
      <c r="K33" s="81"/>
    </row>
    <row r="34" spans="2:11" s="80" customFormat="1" ht="26.25" customHeight="1">
      <c r="B34" s="91"/>
      <c r="D34" s="82"/>
      <c r="E34" s="82"/>
      <c r="F34" s="82"/>
      <c r="G34" s="82"/>
      <c r="H34" s="82"/>
      <c r="I34" s="81"/>
      <c r="J34" s="81"/>
      <c r="K34" s="81"/>
    </row>
    <row r="35" spans="2:11" s="80" customFormat="1" ht="14.5">
      <c r="B35" s="90"/>
      <c r="D35" s="82"/>
      <c r="E35" s="82"/>
      <c r="F35" s="82"/>
      <c r="G35" s="82"/>
      <c r="H35" s="82"/>
      <c r="I35" s="81"/>
      <c r="J35" s="81"/>
      <c r="K35" s="81"/>
    </row>
    <row r="36" spans="2:11" s="80" customFormat="1" ht="26.25" customHeight="1">
      <c r="B36" s="91"/>
      <c r="D36" s="82"/>
      <c r="E36" s="82"/>
      <c r="F36" s="82"/>
      <c r="G36" s="82"/>
      <c r="H36" s="82"/>
      <c r="I36" s="81"/>
      <c r="J36" s="81"/>
      <c r="K36" s="81"/>
    </row>
    <row r="37" spans="2:11" s="80" customFormat="1" ht="14.5">
      <c r="B37" s="91"/>
      <c r="D37" s="82"/>
      <c r="E37" s="82"/>
      <c r="F37" s="82"/>
      <c r="G37" s="82"/>
      <c r="H37" s="82"/>
      <c r="I37" s="81"/>
      <c r="J37" s="81"/>
      <c r="K37" s="81"/>
    </row>
    <row r="38" spans="2:11" s="80" customFormat="1" ht="14.5">
      <c r="B38" s="91"/>
      <c r="D38" s="82"/>
      <c r="E38" s="82"/>
      <c r="F38" s="82"/>
      <c r="G38" s="82"/>
      <c r="H38" s="82"/>
      <c r="I38" s="81"/>
      <c r="J38" s="81"/>
      <c r="K38" s="81"/>
    </row>
    <row r="39" spans="2:11" s="80" customFormat="1" ht="14.5">
      <c r="B39" s="91"/>
      <c r="D39" s="82"/>
      <c r="E39" s="82"/>
      <c r="F39" s="82"/>
      <c r="G39" s="82"/>
      <c r="H39" s="82"/>
      <c r="I39" s="81"/>
      <c r="J39" s="81"/>
      <c r="K39" s="81"/>
    </row>
    <row r="40" spans="2:11" s="80" customFormat="1" ht="14.5">
      <c r="B40" s="91"/>
      <c r="D40" s="82"/>
      <c r="E40" s="82"/>
      <c r="F40" s="82"/>
      <c r="G40" s="82"/>
      <c r="H40" s="82"/>
      <c r="I40" s="81"/>
      <c r="J40" s="81"/>
      <c r="K40" s="81"/>
    </row>
    <row r="41" spans="2:11" s="80" customFormat="1" ht="14.5">
      <c r="B41" s="91"/>
      <c r="D41" s="82"/>
      <c r="E41" s="82"/>
      <c r="F41" s="82"/>
      <c r="G41" s="82"/>
      <c r="H41" s="82"/>
      <c r="I41" s="81"/>
      <c r="J41" s="81"/>
      <c r="K41" s="81"/>
    </row>
    <row r="42" spans="2:11" s="80" customFormat="1" ht="14.5">
      <c r="B42" s="91"/>
      <c r="D42" s="82"/>
      <c r="E42" s="82"/>
      <c r="F42" s="82"/>
      <c r="G42" s="82"/>
      <c r="H42" s="82"/>
      <c r="I42" s="81"/>
      <c r="J42" s="81"/>
      <c r="K42" s="81"/>
    </row>
    <row r="43" spans="2:11" s="80" customFormat="1" ht="14.5">
      <c r="B43" s="91"/>
      <c r="D43" s="82"/>
      <c r="E43" s="82"/>
      <c r="F43" s="82"/>
      <c r="G43" s="82"/>
      <c r="H43" s="82"/>
      <c r="I43" s="81"/>
      <c r="J43" s="81"/>
      <c r="K43" s="81"/>
    </row>
    <row r="44" spans="2:11" s="80" customFormat="1" ht="14.5">
      <c r="B44" s="91"/>
      <c r="D44" s="82"/>
      <c r="E44" s="82"/>
      <c r="F44" s="82"/>
      <c r="G44" s="82"/>
      <c r="H44" s="82"/>
      <c r="I44" s="81"/>
      <c r="J44" s="81"/>
      <c r="K44" s="81"/>
    </row>
    <row r="45" spans="2:11" s="80" customFormat="1" ht="14.5">
      <c r="B45" s="91"/>
      <c r="D45" s="82"/>
      <c r="E45" s="82"/>
      <c r="F45" s="82"/>
      <c r="G45" s="82"/>
      <c r="H45" s="82"/>
      <c r="I45" s="81"/>
      <c r="J45" s="81"/>
      <c r="K45" s="81"/>
    </row>
    <row r="46" spans="2:11" s="80" customFormat="1" ht="14.5">
      <c r="B46" s="91"/>
      <c r="D46" s="82"/>
      <c r="E46" s="82"/>
      <c r="F46" s="82"/>
      <c r="G46" s="82"/>
      <c r="H46" s="82"/>
      <c r="I46" s="81"/>
      <c r="J46" s="81"/>
      <c r="K46" s="81"/>
    </row>
    <row r="47" spans="2:11" s="80" customFormat="1" ht="14.5">
      <c r="B47" s="91"/>
      <c r="D47" s="82"/>
      <c r="E47" s="82"/>
      <c r="F47" s="82"/>
      <c r="G47" s="82"/>
      <c r="H47" s="82"/>
      <c r="I47" s="81"/>
      <c r="J47" s="81"/>
      <c r="K47" s="81"/>
    </row>
    <row r="48" spans="2:11" s="80" customFormat="1" ht="14.5">
      <c r="B48" s="91"/>
      <c r="D48" s="82"/>
      <c r="E48" s="82"/>
      <c r="F48" s="82"/>
      <c r="G48" s="82"/>
      <c r="H48" s="82"/>
      <c r="I48" s="81"/>
      <c r="J48" s="81"/>
      <c r="K48" s="81"/>
    </row>
    <row r="49" spans="2:11" s="80" customFormat="1" ht="14.5">
      <c r="B49" s="91"/>
      <c r="D49" s="82"/>
      <c r="E49" s="82"/>
      <c r="F49" s="82"/>
      <c r="G49" s="82"/>
      <c r="H49" s="82"/>
      <c r="I49" s="81"/>
      <c r="J49" s="81"/>
      <c r="K49" s="81"/>
    </row>
    <row r="50" spans="2:11" s="80" customFormat="1" ht="14.5">
      <c r="B50" s="91"/>
      <c r="D50" s="82"/>
      <c r="E50" s="82"/>
      <c r="F50" s="82"/>
      <c r="G50" s="82"/>
      <c r="H50" s="82"/>
      <c r="I50" s="81"/>
      <c r="J50" s="81"/>
      <c r="K50" s="81"/>
    </row>
    <row r="51" spans="2:11" s="80" customFormat="1" ht="14.5">
      <c r="B51" s="91"/>
      <c r="D51" s="82"/>
      <c r="E51" s="82"/>
      <c r="F51" s="82"/>
      <c r="G51" s="82"/>
      <c r="H51" s="82"/>
      <c r="I51" s="81"/>
      <c r="J51" s="81"/>
      <c r="K51" s="81"/>
    </row>
    <row r="52" spans="2:11" s="80" customFormat="1" ht="14.5">
      <c r="B52" s="90"/>
      <c r="D52" s="82"/>
      <c r="E52" s="82"/>
      <c r="F52" s="82"/>
      <c r="G52" s="82"/>
      <c r="H52" s="82"/>
      <c r="I52" s="81"/>
      <c r="J52" s="81"/>
      <c r="K52" s="81"/>
    </row>
    <row r="53" spans="2:11" s="80" customFormat="1" ht="26.25" customHeight="1">
      <c r="B53" s="90"/>
      <c r="D53" s="82"/>
      <c r="E53" s="82"/>
      <c r="F53" s="82"/>
      <c r="G53" s="82"/>
      <c r="H53" s="82"/>
      <c r="I53" s="81"/>
      <c r="J53" s="81"/>
      <c r="K53" s="81"/>
    </row>
    <row r="54" spans="2:11" s="80" customFormat="1" ht="26.25" customHeight="1">
      <c r="B54" s="90"/>
      <c r="D54" s="82"/>
      <c r="E54" s="82"/>
      <c r="F54" s="82"/>
      <c r="G54" s="82"/>
      <c r="H54" s="82"/>
      <c r="I54" s="81"/>
      <c r="J54" s="81"/>
      <c r="K54" s="81"/>
    </row>
    <row r="55" spans="2:11" s="80" customFormat="1" ht="39" customHeight="1">
      <c r="B55" s="79"/>
      <c r="D55" s="82"/>
      <c r="E55" s="82"/>
      <c r="F55" s="82"/>
      <c r="G55" s="82"/>
      <c r="H55" s="82"/>
      <c r="I55" s="81"/>
      <c r="J55" s="81"/>
      <c r="K55" s="81"/>
    </row>
  </sheetData>
  <mergeCells count="16">
    <mergeCell ref="A14:K14"/>
    <mergeCell ref="A17:K17"/>
    <mergeCell ref="A26:K26"/>
    <mergeCell ref="A13:K13"/>
    <mergeCell ref="A4:B4"/>
    <mergeCell ref="C4:D4"/>
    <mergeCell ref="A5:B5"/>
    <mergeCell ref="C5:D5"/>
    <mergeCell ref="A6:B6"/>
    <mergeCell ref="C6:D6"/>
    <mergeCell ref="A7:B7"/>
    <mergeCell ref="C7:D7"/>
    <mergeCell ref="A8:B8"/>
    <mergeCell ref="C8:D8"/>
    <mergeCell ref="A10:B10"/>
    <mergeCell ref="C10:D10"/>
  </mergeCells>
  <conditionalFormatting sqref="F16:J16">
    <cfRule type="containsBlanks" dxfId="427" priority="65" stopIfTrue="1">
      <formula>LEN(TRIM(F16))=0</formula>
    </cfRule>
    <cfRule type="notContainsBlanks" dxfId="426" priority="65">
      <formula>LEN(TRIM(F16))&gt;0</formula>
    </cfRule>
  </conditionalFormatting>
  <conditionalFormatting sqref="F19:J19">
    <cfRule type="notContainsBlanks" dxfId="425" priority="63">
      <formula>LEN(TRIM(F19))&gt;0</formula>
    </cfRule>
    <cfRule type="containsBlanks" dxfId="424" priority="63" stopIfTrue="1">
      <formula>LEN(TRIM(F19))=0</formula>
    </cfRule>
  </conditionalFormatting>
  <conditionalFormatting sqref="F21:J21">
    <cfRule type="notContainsBlanks" dxfId="423" priority="61">
      <formula>LEN(TRIM(F21))&gt;0</formula>
    </cfRule>
    <cfRule type="containsBlanks" dxfId="422" priority="61" stopIfTrue="1">
      <formula>LEN(TRIM(F21))=0</formula>
    </cfRule>
  </conditionalFormatting>
  <conditionalFormatting sqref="F23:J23">
    <cfRule type="containsBlanks" dxfId="421" priority="59" stopIfTrue="1">
      <formula>LEN(TRIM(F23))=0</formula>
    </cfRule>
    <cfRule type="notContainsBlanks" dxfId="420" priority="59">
      <formula>LEN(TRIM(F23))&gt;0</formula>
    </cfRule>
  </conditionalFormatting>
  <conditionalFormatting sqref="F25:J25">
    <cfRule type="notContainsBlanks" dxfId="419" priority="57">
      <formula>LEN(TRIM(F25))&gt;0</formula>
    </cfRule>
    <cfRule type="containsBlanks" dxfId="418" priority="57" stopIfTrue="1">
      <formula>LEN(TRIM(F25))=0</formula>
    </cfRule>
  </conditionalFormatting>
  <conditionalFormatting sqref="F28:J28">
    <cfRule type="containsBlanks" dxfId="417" priority="55" stopIfTrue="1">
      <formula>LEN(TRIM(F28))=0</formula>
    </cfRule>
    <cfRule type="notContainsBlanks" dxfId="416" priority="55">
      <formula>LEN(TRIM(F28))&gt;0</formula>
    </cfRule>
  </conditionalFormatting>
  <conditionalFormatting sqref="K16">
    <cfRule type="cellIs" dxfId="415" priority="54" operator="between">
      <formula>0</formula>
      <formula>20</formula>
    </cfRule>
    <cfRule type="cellIs" dxfId="414" priority="53" operator="between">
      <formula>21</formula>
      <formula>40</formula>
    </cfRule>
    <cfRule type="cellIs" dxfId="413" priority="52" operator="between">
      <formula>41</formula>
      <formula>60</formula>
    </cfRule>
    <cfRule type="cellIs" dxfId="412" priority="51" operator="between">
      <formula>61</formula>
      <formula>80</formula>
    </cfRule>
    <cfRule type="expression" dxfId="411" priority="49">
      <formula>$F$16="Non - l'activité s'est tenu avant la période de référence"</formula>
    </cfRule>
    <cfRule type="expression" dxfId="410" priority="48" stopIfTrue="1">
      <formula>$F$16="Non - l'activité sera menée au cours de la prochaine période de rapport."</formula>
    </cfRule>
    <cfRule type="expression" dxfId="409" priority="47">
      <formula>$F$16="Je ne sais pas - je n'ai pas trouvé de données pour confirmer."</formula>
    </cfRule>
    <cfRule type="expression" dxfId="408" priority="46">
      <formula>$F$16="Non - l'activité n'existe pas dans mon pays"</formula>
    </cfRule>
    <cfRule type="cellIs" dxfId="407" priority="50" operator="between">
      <formula>81</formula>
      <formula>100</formula>
    </cfRule>
  </conditionalFormatting>
  <conditionalFormatting sqref="K19">
    <cfRule type="cellIs" dxfId="406" priority="45" operator="between">
      <formula>0</formula>
      <formula>20</formula>
    </cfRule>
    <cfRule type="cellIs" dxfId="405" priority="44" operator="between">
      <formula>21</formula>
      <formula>40</formula>
    </cfRule>
    <cfRule type="cellIs" dxfId="404" priority="43" operator="between">
      <formula>41</formula>
      <formula>60</formula>
    </cfRule>
    <cfRule type="cellIs" dxfId="403" priority="41" operator="between">
      <formula>81</formula>
      <formula>100</formula>
    </cfRule>
    <cfRule type="expression" dxfId="402" priority="40" stopIfTrue="1">
      <formula>$F$19="Non - l'activité s'est tenu avant la période de référence"</formula>
    </cfRule>
    <cfRule type="expression" dxfId="401" priority="39">
      <formula>$F$19="Non - l'activité sera menée au cours de la prochaine période de rapport."</formula>
    </cfRule>
    <cfRule type="expression" dxfId="400" priority="38" stopIfTrue="1">
      <formula>$F$19="Je ne sais pas - je n'ai pas trouvé de données pour confirmer."</formula>
    </cfRule>
    <cfRule type="cellIs" dxfId="399" priority="42" operator="between">
      <formula>61</formula>
      <formula>80</formula>
    </cfRule>
    <cfRule type="expression" dxfId="398" priority="37" stopIfTrue="1">
      <formula>$F$19="Non - l'activité n'existe pas dans mon pays"</formula>
    </cfRule>
  </conditionalFormatting>
  <conditionalFormatting sqref="K21">
    <cfRule type="expression" dxfId="397" priority="31" stopIfTrue="1">
      <formula>$F$21="Non - l'activité s'est tenu avant la période de référence"</formula>
    </cfRule>
    <cfRule type="cellIs" dxfId="396" priority="32" operator="between">
      <formula>81</formula>
      <formula>100</formula>
    </cfRule>
    <cfRule type="cellIs" dxfId="395" priority="33" operator="between">
      <formula>61</formula>
      <formula>80</formula>
    </cfRule>
    <cfRule type="cellIs" dxfId="394" priority="34" operator="between">
      <formula>41</formula>
      <formula>60</formula>
    </cfRule>
    <cfRule type="cellIs" dxfId="393" priority="35" operator="between">
      <formula>21</formula>
      <formula>40</formula>
    </cfRule>
    <cfRule type="cellIs" dxfId="392" priority="36" operator="between">
      <formula>0</formula>
      <formula>20</formula>
    </cfRule>
    <cfRule type="expression" dxfId="391" priority="28" stopIfTrue="1">
      <formula>$F$21="Non - l'activité n'existe pas dans mon pays"</formula>
    </cfRule>
    <cfRule type="expression" dxfId="390" priority="29" stopIfTrue="1">
      <formula>$F$21="Je ne sais pas - je n'ai pas trouvé de données pour confirmer."</formula>
    </cfRule>
    <cfRule type="expression" dxfId="389" priority="30">
      <formula>$F$21="Non - l'activité sera menée au cours de la prochaine période de rapport."</formula>
    </cfRule>
  </conditionalFormatting>
  <conditionalFormatting sqref="K23">
    <cfRule type="cellIs" dxfId="388" priority="23" operator="between">
      <formula>81</formula>
      <formula>100</formula>
    </cfRule>
    <cfRule type="expression" dxfId="387" priority="22" stopIfTrue="1">
      <formula>$F$23="Non - l'activité s'est tenu avant la période de référence"</formula>
    </cfRule>
    <cfRule type="cellIs" dxfId="386" priority="26" operator="between">
      <formula>21</formula>
      <formula>40</formula>
    </cfRule>
    <cfRule type="expression" dxfId="385" priority="21">
      <formula>$F$23="Non - l'activité sera menée au cours de la prochaine période de rapport."</formula>
    </cfRule>
    <cfRule type="expression" dxfId="384" priority="20" stopIfTrue="1">
      <formula>$F$23="Je ne sais pas - je n'ai pas trouvé de données pour confirmer."</formula>
    </cfRule>
    <cfRule type="expression" dxfId="383" priority="19" stopIfTrue="1">
      <formula>$F$23="Non - l'activité n'existe pas dans mon pays"</formula>
    </cfRule>
    <cfRule type="cellIs" dxfId="382" priority="27" operator="between">
      <formula>0</formula>
      <formula>20</formula>
    </cfRule>
    <cfRule type="cellIs" dxfId="381" priority="25" operator="between">
      <formula>41</formula>
      <formula>60</formula>
    </cfRule>
    <cfRule type="cellIs" dxfId="380" priority="24" operator="between">
      <formula>61</formula>
      <formula>80</formula>
    </cfRule>
  </conditionalFormatting>
  <conditionalFormatting sqref="K25">
    <cfRule type="cellIs" dxfId="379" priority="18" operator="between">
      <formula>0</formula>
      <formula>20</formula>
    </cfRule>
    <cfRule type="cellIs" dxfId="378" priority="16" operator="between">
      <formula>41</formula>
      <formula>60</formula>
    </cfRule>
    <cfRule type="cellIs" dxfId="377" priority="15" operator="between">
      <formula>61</formula>
      <formula>80</formula>
    </cfRule>
    <cfRule type="cellIs" dxfId="376" priority="14" operator="between">
      <formula>81</formula>
      <formula>100</formula>
    </cfRule>
    <cfRule type="expression" dxfId="375" priority="13" stopIfTrue="1">
      <formula>$F$25="Non - l'activité s'est tenu avant la période de référence"</formula>
    </cfRule>
    <cfRule type="expression" dxfId="374" priority="12">
      <formula>$F$25="Non - l'activité sera menée au cours de la prochaine période de rapport."</formula>
    </cfRule>
    <cfRule type="expression" dxfId="373" priority="11">
      <formula>$L$25="Je ne sais pas - je n'ai pas trouvé de données pour confirmer."</formula>
    </cfRule>
    <cfRule type="expression" dxfId="372" priority="10" stopIfTrue="1">
      <formula>$F$25="Non - l'activité n'existe pas dans mon pays"</formula>
    </cfRule>
    <cfRule type="cellIs" dxfId="371" priority="17" operator="between">
      <formula>21</formula>
      <formula>40</formula>
    </cfRule>
  </conditionalFormatting>
  <conditionalFormatting sqref="K28">
    <cfRule type="cellIs" dxfId="370" priority="9" operator="between">
      <formula>0</formula>
      <formula>20</formula>
    </cfRule>
    <cfRule type="cellIs" dxfId="369" priority="8" operator="between">
      <formula>21</formula>
      <formula>40</formula>
    </cfRule>
    <cfRule type="cellIs" dxfId="368" priority="7" operator="between">
      <formula>41</formula>
      <formula>60</formula>
    </cfRule>
    <cfRule type="cellIs" dxfId="367" priority="6" operator="between">
      <formula>61</formula>
      <formula>80</formula>
    </cfRule>
    <cfRule type="expression" dxfId="366" priority="1" stopIfTrue="1">
      <formula>$F$28="Non - l'activité n'existe pas dans mon pays"</formula>
    </cfRule>
    <cfRule type="cellIs" dxfId="365" priority="5" operator="between">
      <formula>81</formula>
      <formula>100</formula>
    </cfRule>
    <cfRule type="expression" dxfId="364" priority="4" stopIfTrue="1">
      <formula>$F$28="Non - l'activité s'est tenu avant la période de référence"</formula>
    </cfRule>
    <cfRule type="expression" dxfId="363" priority="3">
      <formula>$F$28="Non - l'activité sera menée au cours de la prochaine période de rapport."</formula>
    </cfRule>
    <cfRule type="expression" dxfId="362" priority="2" stopIfTrue="1">
      <formula>$F$28="Je ne sais pas - je n'ai pas trouvé de données pour confirmer."</formula>
    </cfRule>
  </conditionalFormatting>
  <dataValidations count="1">
    <dataValidation type="custom" allowBlank="1" showInputMessage="1" showErrorMessage="1" sqref="G16:J16 G19:J19 G21:J21 G28:J28 G23:J23 G25:J25" xr:uid="{0655EFD7-4BDB-764C-A28E-8E9891101242}">
      <formula1>$F16="Oui - source de données confirmée et répertoriée"</formula1>
    </dataValidation>
  </dataValidations>
  <pageMargins left="0.75" right="0.75" top="1" bottom="1" header="0.5" footer="0.5"/>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14A7CDD-386E-7F4D-BC8D-B129767624E8}">
          <x14:formula1>
            <xm:f>'Menus déroulants'!$A$4:$A$8</xm:f>
          </x14:formula1>
          <xm:sqref>F16 F19 F21 F28 F23 F25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E9CB9-C7A6-4975-9CDB-656F072AA716}">
  <sheetPr>
    <tabColor rgb="FF8AD7F1"/>
  </sheetPr>
  <dimension ref="A1:D24"/>
  <sheetViews>
    <sheetView zoomScaleNormal="100" workbookViewId="0"/>
  </sheetViews>
  <sheetFormatPr defaultColWidth="8.81640625" defaultRowHeight="14.5"/>
  <cols>
    <col min="1" max="1" width="23.81640625" customWidth="1"/>
    <col min="2" max="2" width="29" customWidth="1"/>
    <col min="3" max="3" width="74.1796875" style="85" customWidth="1"/>
    <col min="4" max="4" width="91.1796875" style="85" customWidth="1"/>
  </cols>
  <sheetData>
    <row r="1" spans="1:4">
      <c r="A1" s="194" t="s">
        <v>361</v>
      </c>
      <c r="B1" s="194" t="s">
        <v>335</v>
      </c>
      <c r="C1" s="196" t="s">
        <v>336</v>
      </c>
      <c r="D1" s="196" t="s">
        <v>337</v>
      </c>
    </row>
    <row r="2" spans="1:4">
      <c r="A2" s="270" t="s">
        <v>360</v>
      </c>
      <c r="B2" s="271"/>
      <c r="C2" s="271"/>
      <c r="D2" s="272"/>
    </row>
    <row r="3" spans="1:4" ht="116">
      <c r="A3" s="109" t="s">
        <v>46</v>
      </c>
      <c r="B3" s="196" t="s">
        <v>329</v>
      </c>
      <c r="C3" s="195" t="s">
        <v>253</v>
      </c>
      <c r="D3" s="195" t="s">
        <v>384</v>
      </c>
    </row>
    <row r="4" spans="1:4" ht="116">
      <c r="A4" s="190"/>
      <c r="B4" s="196" t="s">
        <v>330</v>
      </c>
      <c r="C4" s="195" t="s">
        <v>251</v>
      </c>
      <c r="D4" s="195" t="s">
        <v>382</v>
      </c>
    </row>
    <row r="5" spans="1:4" ht="58">
      <c r="A5" s="109" t="s">
        <v>50</v>
      </c>
      <c r="B5" s="196" t="s">
        <v>302</v>
      </c>
      <c r="C5" s="195" t="s">
        <v>249</v>
      </c>
      <c r="D5" s="195" t="s">
        <v>383</v>
      </c>
    </row>
    <row r="6" spans="1:4" ht="87">
      <c r="A6" s="109" t="s">
        <v>301</v>
      </c>
      <c r="B6" s="196" t="s">
        <v>331</v>
      </c>
      <c r="C6" s="195" t="s">
        <v>236</v>
      </c>
      <c r="D6" s="195" t="s">
        <v>381</v>
      </c>
    </row>
    <row r="7" spans="1:4" ht="87">
      <c r="A7" s="109" t="s">
        <v>57</v>
      </c>
      <c r="B7" s="196" t="s">
        <v>332</v>
      </c>
      <c r="C7" s="195" t="s">
        <v>328</v>
      </c>
      <c r="D7" s="195" t="s">
        <v>391</v>
      </c>
    </row>
    <row r="8" spans="1:4" ht="116">
      <c r="A8" s="109" t="s">
        <v>59</v>
      </c>
      <c r="B8" s="196" t="s">
        <v>333</v>
      </c>
      <c r="C8" s="195" t="s">
        <v>242</v>
      </c>
      <c r="D8" s="195" t="s">
        <v>385</v>
      </c>
    </row>
    <row r="9" spans="1:4">
      <c r="A9" s="273" t="s">
        <v>362</v>
      </c>
      <c r="B9" s="274"/>
      <c r="C9" s="274"/>
      <c r="D9" s="275"/>
    </row>
    <row r="10" spans="1:4">
      <c r="A10" s="194" t="s">
        <v>361</v>
      </c>
      <c r="B10" s="194" t="s">
        <v>335</v>
      </c>
      <c r="C10" s="196" t="s">
        <v>336</v>
      </c>
      <c r="D10" s="196" t="s">
        <v>337</v>
      </c>
    </row>
    <row r="11" spans="1:4" ht="72.5">
      <c r="A11" s="190" t="s">
        <v>64</v>
      </c>
      <c r="B11" s="173" t="s">
        <v>258</v>
      </c>
      <c r="C11" s="107" t="s">
        <v>260</v>
      </c>
      <c r="D11" s="195" t="s">
        <v>393</v>
      </c>
    </row>
    <row r="12" spans="1:4" ht="116">
      <c r="A12" s="190" t="s">
        <v>67</v>
      </c>
      <c r="B12" s="173" t="s">
        <v>263</v>
      </c>
      <c r="C12" s="107" t="s">
        <v>266</v>
      </c>
      <c r="D12" s="195" t="s">
        <v>388</v>
      </c>
    </row>
    <row r="13" spans="1:4" ht="116">
      <c r="A13" s="109" t="s">
        <v>71</v>
      </c>
      <c r="B13" s="173" t="s">
        <v>271</v>
      </c>
      <c r="C13" s="107" t="s">
        <v>272</v>
      </c>
      <c r="D13" s="195" t="s">
        <v>389</v>
      </c>
    </row>
    <row r="14" spans="1:4" ht="87">
      <c r="A14" s="190" t="s">
        <v>76</v>
      </c>
      <c r="B14" s="173" t="s">
        <v>278</v>
      </c>
      <c r="C14" s="107" t="s">
        <v>279</v>
      </c>
      <c r="D14" s="195" t="s">
        <v>390</v>
      </c>
    </row>
    <row r="15" spans="1:4" ht="72.5">
      <c r="A15" s="109" t="s">
        <v>77</v>
      </c>
      <c r="B15" s="173" t="s">
        <v>324</v>
      </c>
      <c r="C15" s="107" t="s">
        <v>323</v>
      </c>
      <c r="D15" s="195" t="s">
        <v>392</v>
      </c>
    </row>
    <row r="16" spans="1:4" ht="145">
      <c r="A16" s="190" t="s">
        <v>325</v>
      </c>
      <c r="B16" s="178" t="s">
        <v>275</v>
      </c>
      <c r="C16" s="176" t="s">
        <v>276</v>
      </c>
      <c r="D16" s="195" t="s">
        <v>386</v>
      </c>
    </row>
    <row r="17" spans="1:4">
      <c r="A17" s="276" t="s">
        <v>363</v>
      </c>
      <c r="B17" s="277"/>
      <c r="C17" s="277"/>
      <c r="D17" s="278"/>
    </row>
    <row r="18" spans="1:4">
      <c r="A18" s="194" t="s">
        <v>361</v>
      </c>
      <c r="B18" s="194" t="s">
        <v>335</v>
      </c>
      <c r="C18" s="196" t="s">
        <v>336</v>
      </c>
      <c r="D18" s="196" t="s">
        <v>337</v>
      </c>
    </row>
    <row r="19" spans="1:4" ht="87">
      <c r="A19" s="109" t="s">
        <v>83</v>
      </c>
      <c r="B19" s="173" t="s">
        <v>304</v>
      </c>
      <c r="C19" s="195" t="s">
        <v>306</v>
      </c>
      <c r="D19" s="195" t="s">
        <v>394</v>
      </c>
    </row>
    <row r="20" spans="1:4" ht="87">
      <c r="A20" s="109" t="s">
        <v>87</v>
      </c>
      <c r="B20" s="173" t="s">
        <v>285</v>
      </c>
      <c r="C20" s="195" t="s">
        <v>327</v>
      </c>
      <c r="D20" s="195" t="s">
        <v>395</v>
      </c>
    </row>
    <row r="21" spans="1:4" ht="145">
      <c r="A21" s="109" t="s">
        <v>91</v>
      </c>
      <c r="B21" s="173" t="s">
        <v>92</v>
      </c>
      <c r="C21" s="107" t="s">
        <v>291</v>
      </c>
      <c r="D21" s="195" t="s">
        <v>396</v>
      </c>
    </row>
    <row r="22" spans="1:4" ht="87">
      <c r="A22" s="109" t="s">
        <v>318</v>
      </c>
      <c r="B22" s="173" t="s">
        <v>309</v>
      </c>
      <c r="C22" s="176" t="s">
        <v>310</v>
      </c>
      <c r="D22" s="195" t="s">
        <v>397</v>
      </c>
    </row>
    <row r="23" spans="1:4" ht="87">
      <c r="A23" s="109" t="s">
        <v>319</v>
      </c>
      <c r="B23" s="173" t="s">
        <v>316</v>
      </c>
      <c r="C23" s="176" t="s">
        <v>315</v>
      </c>
      <c r="D23" s="195" t="s">
        <v>398</v>
      </c>
    </row>
    <row r="24" spans="1:4" ht="130.5">
      <c r="A24" s="109" t="s">
        <v>95</v>
      </c>
      <c r="B24" s="178" t="s">
        <v>294</v>
      </c>
      <c r="C24" s="176" t="s">
        <v>297</v>
      </c>
      <c r="D24" s="195" t="s">
        <v>387</v>
      </c>
    </row>
  </sheetData>
  <mergeCells count="3">
    <mergeCell ref="A2:D2"/>
    <mergeCell ref="A9:D9"/>
    <mergeCell ref="A17:D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2F8E3-83FA-4996-B049-F6179B4B48DF}">
  <sheetPr>
    <tabColor rgb="FF8AD7F1"/>
  </sheetPr>
  <dimension ref="A1:J23"/>
  <sheetViews>
    <sheetView showGridLines="0" zoomScaleNormal="100" workbookViewId="0"/>
  </sheetViews>
  <sheetFormatPr defaultColWidth="9" defaultRowHeight="14.5"/>
  <cols>
    <col min="1" max="1" width="14.1796875" style="85" customWidth="1"/>
    <col min="2" max="3" width="26.81640625" style="82" customWidth="1"/>
    <col min="4" max="4" width="26.81640625" style="81" customWidth="1"/>
    <col min="5" max="6" width="26.81640625" style="86" customWidth="1"/>
    <col min="7" max="7" width="26.81640625" style="87" customWidth="1"/>
    <col min="8" max="8" width="25" style="85" customWidth="1"/>
    <col min="9" max="9" width="9" style="85"/>
    <col min="10" max="10" width="34.453125" style="81" customWidth="1"/>
    <col min="11" max="16384" width="9" style="85"/>
  </cols>
  <sheetData>
    <row r="1" spans="1:10" customFormat="1">
      <c r="A1" s="89" t="s">
        <v>28</v>
      </c>
      <c r="B1" s="80"/>
      <c r="C1" s="80"/>
      <c r="D1" s="79"/>
      <c r="E1" s="83"/>
      <c r="F1" s="83"/>
      <c r="G1" s="84"/>
      <c r="J1" s="79"/>
    </row>
    <row r="2" spans="1:10" customFormat="1">
      <c r="A2" s="127"/>
      <c r="B2" s="80"/>
      <c r="C2" s="80"/>
      <c r="D2" s="79"/>
      <c r="E2" s="83"/>
      <c r="F2" s="83"/>
      <c r="G2" s="84"/>
      <c r="J2" s="79"/>
    </row>
    <row r="3" spans="1:10" customFormat="1" ht="15" thickBot="1">
      <c r="A3" s="127"/>
      <c r="B3" s="80"/>
      <c r="C3" s="80"/>
      <c r="D3" s="79"/>
      <c r="E3" s="83"/>
      <c r="F3" s="83"/>
      <c r="G3" s="84"/>
      <c r="J3" s="79"/>
    </row>
    <row r="4" spans="1:10" customFormat="1" ht="15" thickBot="1">
      <c r="A4" s="279" t="s">
        <v>105</v>
      </c>
      <c r="B4" s="280"/>
      <c r="C4" s="280"/>
      <c r="D4" s="280"/>
      <c r="E4" s="280"/>
      <c r="F4" s="280"/>
      <c r="G4" s="281"/>
      <c r="J4" s="79"/>
    </row>
    <row r="5" spans="1:10" ht="15" thickBot="1">
      <c r="A5" s="93" t="s">
        <v>96</v>
      </c>
      <c r="B5" s="96"/>
      <c r="C5" s="97"/>
      <c r="D5" s="98"/>
      <c r="E5" s="99"/>
      <c r="F5" s="198"/>
      <c r="G5" s="100"/>
    </row>
    <row r="6" spans="1:10" ht="189" thickBot="1">
      <c r="A6" s="93" t="s">
        <v>106</v>
      </c>
      <c r="B6" s="94" t="s">
        <v>320</v>
      </c>
      <c r="C6" s="94" t="s">
        <v>107</v>
      </c>
      <c r="D6" s="94" t="s">
        <v>108</v>
      </c>
      <c r="E6" s="94" t="s">
        <v>109</v>
      </c>
      <c r="F6" s="94" t="s">
        <v>110</v>
      </c>
      <c r="G6" s="94" t="s">
        <v>111</v>
      </c>
    </row>
    <row r="7" spans="1:10" ht="29.5" thickBot="1">
      <c r="A7" s="101" t="s">
        <v>97</v>
      </c>
      <c r="B7" s="95" t="s">
        <v>98</v>
      </c>
      <c r="C7" s="102" t="s">
        <v>99</v>
      </c>
      <c r="D7" s="102" t="s">
        <v>100</v>
      </c>
      <c r="E7" s="103" t="s">
        <v>101</v>
      </c>
      <c r="F7" s="104" t="s">
        <v>102</v>
      </c>
      <c r="G7" s="105" t="s">
        <v>103</v>
      </c>
    </row>
    <row r="8" spans="1:10">
      <c r="A8" s="4"/>
    </row>
    <row r="9" spans="1:10">
      <c r="A9" s="4"/>
    </row>
    <row r="10" spans="1:10" s="82" customFormat="1">
      <c r="A10" s="4"/>
      <c r="D10" s="81"/>
      <c r="E10" s="86"/>
      <c r="F10" s="86"/>
      <c r="G10" s="87"/>
      <c r="H10" s="85"/>
      <c r="I10" s="85"/>
      <c r="J10" s="81"/>
    </row>
    <row r="11" spans="1:10" s="82" customFormat="1">
      <c r="A11" s="4"/>
      <c r="D11" s="81"/>
      <c r="E11" s="86"/>
      <c r="F11" s="86"/>
      <c r="G11" s="87"/>
      <c r="H11" s="85"/>
      <c r="I11" s="85"/>
      <c r="J11" s="81"/>
    </row>
    <row r="12" spans="1:10" s="82" customFormat="1">
      <c r="A12" s="4"/>
      <c r="D12" s="81"/>
      <c r="E12" s="86"/>
      <c r="F12" s="86"/>
      <c r="G12" s="87"/>
      <c r="H12" s="85"/>
      <c r="I12" s="85"/>
      <c r="J12" s="81"/>
    </row>
    <row r="13" spans="1:10" s="82" customFormat="1">
      <c r="A13" s="4"/>
      <c r="D13" s="81"/>
      <c r="E13" s="86"/>
      <c r="F13" s="86"/>
      <c r="G13" s="87"/>
      <c r="H13" s="85"/>
      <c r="I13" s="85"/>
      <c r="J13" s="81"/>
    </row>
    <row r="14" spans="1:10" s="82" customFormat="1">
      <c r="A14" s="4"/>
      <c r="D14" s="81"/>
      <c r="E14" s="86"/>
      <c r="F14" s="86"/>
      <c r="G14" s="87"/>
      <c r="H14" s="85"/>
      <c r="I14" s="85"/>
      <c r="J14" s="81"/>
    </row>
    <row r="15" spans="1:10" s="82" customFormat="1">
      <c r="A15" s="4"/>
      <c r="D15" s="81"/>
      <c r="E15" s="86"/>
      <c r="F15" s="86"/>
      <c r="G15" s="87"/>
      <c r="H15" s="85"/>
      <c r="I15" s="85"/>
      <c r="J15" s="81"/>
    </row>
    <row r="16" spans="1:10" s="82" customFormat="1">
      <c r="A16" s="4"/>
      <c r="D16" s="81"/>
      <c r="E16" s="86"/>
      <c r="F16" s="86"/>
      <c r="G16" s="87"/>
      <c r="H16" s="85"/>
      <c r="I16" s="85"/>
      <c r="J16" s="81"/>
    </row>
    <row r="17" spans="1:10" s="82" customFormat="1">
      <c r="A17" s="4"/>
      <c r="D17" s="81"/>
      <c r="E17" s="86"/>
      <c r="F17" s="86"/>
      <c r="G17" s="87"/>
      <c r="H17" s="85"/>
      <c r="I17" s="85"/>
      <c r="J17" s="81"/>
    </row>
    <row r="18" spans="1:10" s="82" customFormat="1">
      <c r="A18" s="4"/>
      <c r="D18" s="81"/>
      <c r="E18" s="86"/>
      <c r="F18" s="86"/>
      <c r="G18" s="87"/>
      <c r="H18" s="85"/>
      <c r="I18" s="85"/>
      <c r="J18" s="81"/>
    </row>
    <row r="19" spans="1:10" s="82" customFormat="1">
      <c r="A19" s="4"/>
      <c r="D19" s="81"/>
      <c r="E19" s="86"/>
      <c r="F19" s="86"/>
      <c r="G19" s="87"/>
      <c r="H19" s="85"/>
      <c r="I19" s="85"/>
      <c r="J19" s="81"/>
    </row>
    <row r="20" spans="1:10" s="82" customFormat="1">
      <c r="A20" s="4"/>
      <c r="D20" s="81"/>
      <c r="E20" s="86"/>
      <c r="F20" s="86"/>
      <c r="G20" s="87"/>
      <c r="H20" s="85"/>
      <c r="I20" s="85"/>
      <c r="J20" s="81"/>
    </row>
    <row r="21" spans="1:10" s="82" customFormat="1" ht="26.25" customHeight="1">
      <c r="A21" s="4"/>
      <c r="D21" s="81"/>
      <c r="E21" s="86"/>
      <c r="F21" s="86"/>
      <c r="G21" s="87"/>
      <c r="H21" s="85"/>
      <c r="I21" s="85"/>
      <c r="J21" s="81"/>
    </row>
    <row r="22" spans="1:10" s="82" customFormat="1" ht="26.25" customHeight="1">
      <c r="A22" s="85"/>
      <c r="D22" s="81"/>
      <c r="E22" s="86"/>
      <c r="F22" s="86"/>
      <c r="G22" s="87"/>
      <c r="H22" s="85"/>
      <c r="I22" s="85"/>
      <c r="J22" s="81"/>
    </row>
    <row r="23" spans="1:10" s="82" customFormat="1" ht="39" customHeight="1">
      <c r="A23" s="85"/>
      <c r="D23" s="81"/>
      <c r="E23" s="86"/>
      <c r="F23" s="86"/>
      <c r="G23" s="87"/>
      <c r="H23" s="85"/>
      <c r="I23" s="85"/>
      <c r="J23" s="81"/>
    </row>
  </sheetData>
  <mergeCells count="1">
    <mergeCell ref="A4:G4"/>
  </mergeCells>
  <pageMargins left="0.75" right="0.75" top="1" bottom="1" header="0.5" footer="0.5"/>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FFEBC-3A73-754F-8C3F-A345844BF6A9}">
  <sheetPr>
    <tabColor rgb="FF8AD7F1"/>
  </sheetPr>
  <dimension ref="A1:K60"/>
  <sheetViews>
    <sheetView tabSelected="1" zoomScaleNormal="100" workbookViewId="0">
      <selection activeCell="E12" sqref="E12"/>
    </sheetView>
  </sheetViews>
  <sheetFormatPr defaultColWidth="10.453125" defaultRowHeight="14.5"/>
  <cols>
    <col min="2" max="5" width="25.81640625" customWidth="1"/>
    <col min="6" max="6" width="27.453125" customWidth="1"/>
    <col min="7" max="7" width="19.81640625" customWidth="1"/>
    <col min="8" max="8" width="35.81640625" customWidth="1"/>
    <col min="9" max="9" width="19.81640625" customWidth="1"/>
    <col min="10" max="10" width="35.81640625" customWidth="1"/>
    <col min="11" max="11" width="31.1796875" customWidth="1"/>
  </cols>
  <sheetData>
    <row r="1" spans="1:11">
      <c r="A1" s="143"/>
      <c r="B1" s="143"/>
      <c r="C1" s="143"/>
      <c r="D1" s="143"/>
      <c r="E1" s="143"/>
      <c r="F1" s="143"/>
      <c r="G1" s="143"/>
      <c r="H1" s="143"/>
      <c r="I1" s="143"/>
      <c r="J1" s="143"/>
      <c r="K1" s="143"/>
    </row>
    <row r="2" spans="1:11">
      <c r="A2" s="146" t="s">
        <v>28</v>
      </c>
      <c r="B2" s="142"/>
      <c r="C2" s="181"/>
      <c r="D2" s="140"/>
      <c r="E2" s="140"/>
      <c r="F2" s="140"/>
      <c r="G2" s="140"/>
      <c r="H2" s="140"/>
      <c r="I2" s="141"/>
      <c r="J2" s="141"/>
      <c r="K2" s="141"/>
    </row>
    <row r="3" spans="1:11">
      <c r="A3" s="146" t="s">
        <v>348</v>
      </c>
      <c r="B3" s="142"/>
      <c r="C3" s="181"/>
      <c r="D3" s="140"/>
      <c r="E3" s="140"/>
      <c r="F3" s="140"/>
      <c r="G3" s="146"/>
      <c r="H3" s="140"/>
      <c r="I3" s="141"/>
      <c r="J3" s="141"/>
      <c r="K3" s="141"/>
    </row>
    <row r="4" spans="1:11">
      <c r="A4" s="142"/>
      <c r="B4" s="142"/>
      <c r="C4" s="181"/>
      <c r="D4" s="140"/>
      <c r="E4" s="140"/>
      <c r="F4" s="224"/>
      <c r="G4" s="142"/>
      <c r="H4" s="140"/>
      <c r="I4" s="141"/>
      <c r="J4" s="141"/>
      <c r="K4" s="141"/>
    </row>
    <row r="5" spans="1:11">
      <c r="A5" s="282" t="s">
        <v>30</v>
      </c>
      <c r="B5" s="282"/>
      <c r="C5" s="229" t="s">
        <v>404</v>
      </c>
      <c r="D5" s="225"/>
      <c r="E5" s="140"/>
      <c r="F5" s="224"/>
      <c r="G5" s="181"/>
      <c r="H5" s="140"/>
      <c r="I5" s="141"/>
      <c r="J5" s="141"/>
      <c r="K5" s="141"/>
    </row>
    <row r="6" spans="1:11">
      <c r="A6" s="283" t="s">
        <v>31</v>
      </c>
      <c r="B6" s="283"/>
      <c r="C6" s="229" t="s">
        <v>405</v>
      </c>
      <c r="D6" s="225"/>
      <c r="E6" s="226"/>
      <c r="F6" s="227"/>
      <c r="G6" s="166"/>
      <c r="H6" s="226"/>
      <c r="I6" s="228"/>
      <c r="J6" s="228"/>
      <c r="K6" s="228"/>
    </row>
    <row r="7" spans="1:11">
      <c r="A7" s="283" t="s">
        <v>32</v>
      </c>
      <c r="B7" s="283"/>
      <c r="C7" s="229" t="s">
        <v>406</v>
      </c>
      <c r="D7" s="225"/>
      <c r="E7" s="226"/>
      <c r="F7" s="227"/>
      <c r="G7" s="166"/>
      <c r="H7" s="226"/>
      <c r="I7" s="228"/>
      <c r="J7" s="228"/>
      <c r="K7" s="228"/>
    </row>
    <row r="8" spans="1:11">
      <c r="A8" s="282" t="s">
        <v>33</v>
      </c>
      <c r="B8" s="282"/>
      <c r="C8" s="230" t="s">
        <v>407</v>
      </c>
      <c r="D8" s="225"/>
      <c r="E8" s="140"/>
      <c r="F8" s="224"/>
      <c r="G8" s="166"/>
      <c r="H8" s="140"/>
      <c r="I8" s="141"/>
      <c r="J8" s="141"/>
      <c r="K8" s="141"/>
    </row>
    <row r="9" spans="1:11">
      <c r="A9" s="282" t="s">
        <v>34</v>
      </c>
      <c r="B9" s="282"/>
      <c r="C9" s="231">
        <v>12123456</v>
      </c>
      <c r="D9" s="225"/>
      <c r="E9" s="140"/>
      <c r="F9" s="224"/>
      <c r="G9" s="142"/>
      <c r="H9" s="140"/>
      <c r="I9" s="141"/>
      <c r="J9" s="141"/>
      <c r="K9" s="141"/>
    </row>
    <row r="10" spans="1:11">
      <c r="A10" s="142"/>
      <c r="B10" s="142"/>
      <c r="C10" s="181"/>
      <c r="D10" s="140"/>
      <c r="E10" s="140"/>
      <c r="F10" s="224"/>
      <c r="G10" s="181"/>
      <c r="H10" s="140"/>
      <c r="I10" s="141"/>
      <c r="J10" s="141"/>
      <c r="K10" s="141"/>
    </row>
    <row r="11" spans="1:11">
      <c r="A11" s="282" t="s">
        <v>35</v>
      </c>
      <c r="B11" s="282"/>
      <c r="C11" s="229" t="s">
        <v>120</v>
      </c>
      <c r="D11" s="225"/>
      <c r="E11" s="140"/>
      <c r="F11" s="140"/>
      <c r="G11" s="140"/>
      <c r="H11" s="140"/>
      <c r="I11" s="141"/>
      <c r="J11" s="141"/>
      <c r="K11" s="141"/>
    </row>
    <row r="12" spans="1:11">
      <c r="A12" s="143"/>
      <c r="B12" s="143"/>
      <c r="C12" s="143"/>
      <c r="D12" s="143"/>
      <c r="E12" s="143"/>
      <c r="F12" s="143"/>
      <c r="G12" s="143"/>
      <c r="H12" s="143"/>
      <c r="I12" s="143"/>
      <c r="J12" s="143"/>
      <c r="K12" s="143"/>
    </row>
    <row r="13" spans="1:11" ht="21">
      <c r="A13" s="263" t="s">
        <v>36</v>
      </c>
      <c r="B13" s="264"/>
      <c r="C13" s="264"/>
      <c r="D13" s="264"/>
      <c r="E13" s="264"/>
      <c r="F13" s="264"/>
      <c r="G13" s="264"/>
      <c r="H13" s="264"/>
      <c r="I13" s="264"/>
      <c r="J13" s="264"/>
      <c r="K13" s="265"/>
    </row>
    <row r="14" spans="1:11">
      <c r="A14" s="133" t="s">
        <v>37</v>
      </c>
      <c r="B14" s="133"/>
      <c r="C14" s="134"/>
      <c r="D14" s="135"/>
      <c r="E14" s="135"/>
      <c r="F14" s="135"/>
      <c r="G14" s="135"/>
      <c r="H14" s="135"/>
      <c r="I14" s="136"/>
      <c r="J14" s="136"/>
      <c r="K14" s="136"/>
    </row>
    <row r="15" spans="1:11" ht="130.5">
      <c r="A15" s="108" t="s">
        <v>39</v>
      </c>
      <c r="B15" s="173" t="s">
        <v>254</v>
      </c>
      <c r="C15" s="173" t="s">
        <v>41</v>
      </c>
      <c r="D15" s="173" t="s">
        <v>42</v>
      </c>
      <c r="E15" s="173" t="s">
        <v>43</v>
      </c>
      <c r="F15" s="173" t="s">
        <v>282</v>
      </c>
      <c r="G15" s="108" t="s">
        <v>230</v>
      </c>
      <c r="H15" s="173" t="s">
        <v>255</v>
      </c>
      <c r="I15" s="108" t="s">
        <v>231</v>
      </c>
      <c r="J15" s="173" t="s">
        <v>256</v>
      </c>
      <c r="K15" s="108" t="s">
        <v>227</v>
      </c>
    </row>
    <row r="16" spans="1:11" ht="290">
      <c r="A16" s="109" t="s">
        <v>46</v>
      </c>
      <c r="B16" s="107" t="s">
        <v>252</v>
      </c>
      <c r="C16" s="173" t="s">
        <v>300</v>
      </c>
      <c r="D16" s="107" t="s">
        <v>253</v>
      </c>
      <c r="E16" s="107" t="s">
        <v>47</v>
      </c>
      <c r="F16" s="183" t="s">
        <v>113</v>
      </c>
      <c r="G16" s="184">
        <v>5</v>
      </c>
      <c r="H16" s="185" t="s">
        <v>351</v>
      </c>
      <c r="I16" s="183">
        <v>5</v>
      </c>
      <c r="J16" s="183" t="s">
        <v>349</v>
      </c>
      <c r="K16" s="186">
        <f>G16/I16*100</f>
        <v>100</v>
      </c>
    </row>
    <row r="17" spans="1:11" ht="130.5">
      <c r="A17" s="108" t="s">
        <v>39</v>
      </c>
      <c r="B17" s="173" t="s">
        <v>254</v>
      </c>
      <c r="C17" s="173" t="s">
        <v>41</v>
      </c>
      <c r="D17" s="173" t="s">
        <v>42</v>
      </c>
      <c r="E17" s="173" t="s">
        <v>43</v>
      </c>
      <c r="F17" s="173" t="s">
        <v>282</v>
      </c>
      <c r="G17" s="108" t="s">
        <v>230</v>
      </c>
      <c r="H17" s="173" t="s">
        <v>350</v>
      </c>
      <c r="I17" s="108" t="s">
        <v>232</v>
      </c>
      <c r="J17" s="173"/>
      <c r="K17" s="108" t="s">
        <v>227</v>
      </c>
    </row>
    <row r="18" spans="1:11" ht="174">
      <c r="A18" s="109" t="s">
        <v>50</v>
      </c>
      <c r="B18" s="107" t="s">
        <v>228</v>
      </c>
      <c r="C18" s="173" t="s">
        <v>250</v>
      </c>
      <c r="D18" s="107" t="s">
        <v>251</v>
      </c>
      <c r="E18" s="107" t="s">
        <v>51</v>
      </c>
      <c r="F18" s="183" t="s">
        <v>113</v>
      </c>
      <c r="G18" s="184">
        <v>5</v>
      </c>
      <c r="H18" s="173" t="s">
        <v>353</v>
      </c>
      <c r="I18" s="183">
        <v>6</v>
      </c>
      <c r="J18" s="183" t="s">
        <v>352</v>
      </c>
      <c r="K18" s="186">
        <f>G18/I18*100</f>
        <v>83.333333333333343</v>
      </c>
    </row>
    <row r="19" spans="1:11" ht="130.5">
      <c r="A19" s="108" t="s">
        <v>39</v>
      </c>
      <c r="B19" s="173" t="s">
        <v>254</v>
      </c>
      <c r="C19" s="173" t="s">
        <v>41</v>
      </c>
      <c r="D19" s="173" t="s">
        <v>42</v>
      </c>
      <c r="E19" s="173" t="s">
        <v>43</v>
      </c>
      <c r="F19" s="173" t="s">
        <v>282</v>
      </c>
      <c r="G19" s="108" t="s">
        <v>233</v>
      </c>
      <c r="I19" s="108" t="s">
        <v>234</v>
      </c>
      <c r="J19" s="173"/>
      <c r="K19" s="108" t="s">
        <v>227</v>
      </c>
    </row>
    <row r="20" spans="1:11" ht="145">
      <c r="A20" s="109" t="s">
        <v>52</v>
      </c>
      <c r="B20" s="176" t="s">
        <v>229</v>
      </c>
      <c r="C20" s="173" t="s">
        <v>302</v>
      </c>
      <c r="D20" s="107" t="s">
        <v>249</v>
      </c>
      <c r="E20" s="107" t="s">
        <v>53</v>
      </c>
      <c r="F20" s="183" t="s">
        <v>113</v>
      </c>
      <c r="G20" s="184">
        <v>2</v>
      </c>
      <c r="H20" s="185" t="s">
        <v>354</v>
      </c>
      <c r="I20" s="183">
        <v>5</v>
      </c>
      <c r="J20" s="183" t="s">
        <v>355</v>
      </c>
      <c r="K20" s="186">
        <f>G20/I20*100</f>
        <v>40</v>
      </c>
    </row>
    <row r="21" spans="1:11">
      <c r="A21" s="118" t="s">
        <v>54</v>
      </c>
      <c r="B21" s="137"/>
      <c r="C21" s="119"/>
      <c r="D21" s="119"/>
      <c r="E21" s="119"/>
      <c r="F21" s="119"/>
      <c r="G21" s="120"/>
      <c r="H21" s="120"/>
      <c r="I21" s="121"/>
      <c r="J21" s="121"/>
      <c r="K21" s="120"/>
    </row>
    <row r="22" spans="1:11" ht="159.5">
      <c r="A22" s="108" t="s">
        <v>39</v>
      </c>
      <c r="B22" s="173" t="s">
        <v>254</v>
      </c>
      <c r="C22" s="173" t="s">
        <v>41</v>
      </c>
      <c r="D22" s="173" t="s">
        <v>42</v>
      </c>
      <c r="E22" s="173" t="s">
        <v>43</v>
      </c>
      <c r="F22" s="173" t="s">
        <v>282</v>
      </c>
      <c r="G22" s="108" t="s">
        <v>235</v>
      </c>
      <c r="H22" s="173" t="s">
        <v>255</v>
      </c>
      <c r="I22" s="108" t="s">
        <v>237</v>
      </c>
      <c r="J22" s="173" t="s">
        <v>256</v>
      </c>
      <c r="K22" s="108" t="s">
        <v>227</v>
      </c>
    </row>
    <row r="23" spans="1:11" ht="203">
      <c r="A23" s="109" t="s">
        <v>301</v>
      </c>
      <c r="B23" s="107" t="s">
        <v>247</v>
      </c>
      <c r="C23" s="178" t="s">
        <v>248</v>
      </c>
      <c r="D23" s="107" t="s">
        <v>236</v>
      </c>
      <c r="E23" s="107" t="s">
        <v>51</v>
      </c>
      <c r="F23" s="183" t="s">
        <v>113</v>
      </c>
      <c r="G23" s="184">
        <v>2</v>
      </c>
      <c r="H23" s="185" t="s">
        <v>356</v>
      </c>
      <c r="I23" s="183">
        <v>7</v>
      </c>
      <c r="J23" s="183" t="s">
        <v>357</v>
      </c>
      <c r="K23" s="186">
        <f>G23/I23*100</f>
        <v>28.571428571428569</v>
      </c>
    </row>
    <row r="24" spans="1:11">
      <c r="A24" s="110" t="s">
        <v>56</v>
      </c>
      <c r="B24" s="188"/>
      <c r="C24" s="111"/>
      <c r="D24" s="111"/>
      <c r="E24" s="111"/>
      <c r="F24" s="111"/>
      <c r="G24" s="112"/>
      <c r="H24" s="112"/>
      <c r="I24" s="112"/>
      <c r="J24" s="112"/>
      <c r="K24" s="112"/>
    </row>
    <row r="25" spans="1:11" ht="130.5">
      <c r="A25" s="108" t="s">
        <v>39</v>
      </c>
      <c r="B25" s="173" t="s">
        <v>254</v>
      </c>
      <c r="C25" s="173" t="s">
        <v>41</v>
      </c>
      <c r="D25" s="173" t="s">
        <v>42</v>
      </c>
      <c r="E25" s="173" t="s">
        <v>43</v>
      </c>
      <c r="F25" s="173" t="s">
        <v>282</v>
      </c>
      <c r="G25" s="108" t="s">
        <v>239</v>
      </c>
      <c r="H25" s="173" t="s">
        <v>255</v>
      </c>
      <c r="I25" s="108" t="s">
        <v>240</v>
      </c>
      <c r="J25" s="173" t="s">
        <v>256</v>
      </c>
      <c r="K25" s="108" t="s">
        <v>227</v>
      </c>
    </row>
    <row r="26" spans="1:11" ht="217.5">
      <c r="A26" s="109" t="s">
        <v>57</v>
      </c>
      <c r="B26" s="107" t="s">
        <v>238</v>
      </c>
      <c r="C26" s="173" t="s">
        <v>244</v>
      </c>
      <c r="D26" s="176" t="s">
        <v>245</v>
      </c>
      <c r="E26" s="107" t="s">
        <v>47</v>
      </c>
      <c r="F26" s="183" t="s">
        <v>113</v>
      </c>
      <c r="G26" s="184">
        <v>0</v>
      </c>
      <c r="H26" s="185" t="s">
        <v>364</v>
      </c>
      <c r="I26" s="183">
        <v>1</v>
      </c>
      <c r="J26" s="185" t="s">
        <v>364</v>
      </c>
      <c r="K26" s="186">
        <f>G26/I26*100</f>
        <v>0</v>
      </c>
    </row>
    <row r="27" spans="1:11" ht="130.5">
      <c r="A27" s="108" t="s">
        <v>39</v>
      </c>
      <c r="B27" s="173" t="s">
        <v>254</v>
      </c>
      <c r="C27" s="173" t="s">
        <v>41</v>
      </c>
      <c r="D27" s="173" t="s">
        <v>42</v>
      </c>
      <c r="E27" s="173" t="s">
        <v>43</v>
      </c>
      <c r="F27" s="173" t="s">
        <v>282</v>
      </c>
      <c r="G27" s="108" t="s">
        <v>241</v>
      </c>
      <c r="H27" s="173" t="s">
        <v>255</v>
      </c>
      <c r="I27" s="108" t="s">
        <v>246</v>
      </c>
      <c r="J27" s="173" t="s">
        <v>256</v>
      </c>
      <c r="K27" s="108" t="s">
        <v>227</v>
      </c>
    </row>
    <row r="28" spans="1:11" ht="319">
      <c r="A28" s="109" t="s">
        <v>59</v>
      </c>
      <c r="B28" s="176" t="s">
        <v>243</v>
      </c>
      <c r="C28" s="173" t="s">
        <v>298</v>
      </c>
      <c r="D28" s="176" t="s">
        <v>242</v>
      </c>
      <c r="E28" s="107" t="s">
        <v>47</v>
      </c>
      <c r="F28" s="183" t="s">
        <v>113</v>
      </c>
      <c r="G28" s="184">
        <v>3</v>
      </c>
      <c r="H28" s="185" t="s">
        <v>358</v>
      </c>
      <c r="I28" s="183">
        <v>5</v>
      </c>
      <c r="J28" s="183" t="s">
        <v>359</v>
      </c>
      <c r="K28" s="186">
        <f>G28/I28*100</f>
        <v>60</v>
      </c>
    </row>
    <row r="29" spans="1:11" ht="21">
      <c r="A29" s="263" t="s">
        <v>61</v>
      </c>
      <c r="B29" s="264"/>
      <c r="C29" s="264"/>
      <c r="D29" s="264"/>
      <c r="E29" s="264"/>
      <c r="F29" s="264"/>
      <c r="G29" s="264"/>
      <c r="H29" s="264"/>
      <c r="I29" s="264"/>
      <c r="J29" s="264"/>
      <c r="K29" s="265"/>
    </row>
    <row r="30" spans="1:11">
      <c r="A30" s="114" t="s">
        <v>62</v>
      </c>
      <c r="B30" s="114"/>
      <c r="C30" s="115"/>
      <c r="D30" s="116"/>
      <c r="E30" s="116"/>
      <c r="F30" s="116"/>
      <c r="G30" s="116"/>
      <c r="H30" s="116"/>
      <c r="I30" s="117"/>
      <c r="J30" s="117"/>
      <c r="K30" s="117"/>
    </row>
    <row r="31" spans="1:11" ht="145">
      <c r="A31" s="108" t="s">
        <v>39</v>
      </c>
      <c r="B31" s="173" t="s">
        <v>254</v>
      </c>
      <c r="C31" s="173" t="s">
        <v>41</v>
      </c>
      <c r="D31" s="173" t="s">
        <v>42</v>
      </c>
      <c r="E31" s="173" t="s">
        <v>43</v>
      </c>
      <c r="F31" s="173" t="s">
        <v>282</v>
      </c>
      <c r="G31" s="108" t="s">
        <v>259</v>
      </c>
      <c r="H31" s="173" t="s">
        <v>48</v>
      </c>
      <c r="I31" s="108" t="s">
        <v>261</v>
      </c>
      <c r="J31" s="173" t="s">
        <v>49</v>
      </c>
      <c r="K31" s="108" t="s">
        <v>227</v>
      </c>
    </row>
    <row r="32" spans="1:11" ht="174">
      <c r="A32" s="190" t="s">
        <v>64</v>
      </c>
      <c r="B32" s="191" t="s">
        <v>257</v>
      </c>
      <c r="C32" s="173" t="s">
        <v>258</v>
      </c>
      <c r="D32" s="107" t="s">
        <v>260</v>
      </c>
      <c r="E32" s="107" t="s">
        <v>66</v>
      </c>
      <c r="F32" s="183" t="s">
        <v>113</v>
      </c>
      <c r="G32" s="184">
        <v>6</v>
      </c>
      <c r="H32" s="185" t="s">
        <v>366</v>
      </c>
      <c r="I32" s="183">
        <v>8</v>
      </c>
      <c r="J32" s="185" t="s">
        <v>367</v>
      </c>
      <c r="K32" s="192">
        <f>G32/I32*100</f>
        <v>75</v>
      </c>
    </row>
    <row r="33" spans="1:11" ht="145">
      <c r="A33" s="108" t="s">
        <v>39</v>
      </c>
      <c r="B33" s="173" t="s">
        <v>254</v>
      </c>
      <c r="C33" s="173" t="s">
        <v>41</v>
      </c>
      <c r="D33" s="173" t="s">
        <v>42</v>
      </c>
      <c r="E33" s="173" t="s">
        <v>43</v>
      </c>
      <c r="F33" s="173" t="s">
        <v>282</v>
      </c>
      <c r="G33" s="108" t="s">
        <v>264</v>
      </c>
      <c r="H33" s="173" t="s">
        <v>48</v>
      </c>
      <c r="I33" s="108" t="s">
        <v>265</v>
      </c>
      <c r="J33" s="173" t="s">
        <v>49</v>
      </c>
      <c r="K33" s="108" t="s">
        <v>227</v>
      </c>
    </row>
    <row r="34" spans="1:11" ht="232">
      <c r="A34" s="190" t="s">
        <v>67</v>
      </c>
      <c r="B34" s="191" t="s">
        <v>262</v>
      </c>
      <c r="C34" s="173" t="s">
        <v>263</v>
      </c>
      <c r="D34" s="107" t="s">
        <v>266</v>
      </c>
      <c r="E34" s="107" t="s">
        <v>66</v>
      </c>
      <c r="F34" s="183" t="s">
        <v>113</v>
      </c>
      <c r="G34" s="184">
        <v>2</v>
      </c>
      <c r="H34" s="185" t="s">
        <v>368</v>
      </c>
      <c r="I34" s="183">
        <v>3</v>
      </c>
      <c r="J34" s="183" t="s">
        <v>369</v>
      </c>
      <c r="K34" s="192">
        <f>G34/I34*100</f>
        <v>66.666666666666657</v>
      </c>
    </row>
    <row r="35" spans="1:11">
      <c r="A35" s="118" t="s">
        <v>70</v>
      </c>
      <c r="B35" s="118"/>
      <c r="C35" s="119"/>
      <c r="D35" s="119"/>
      <c r="E35" s="119"/>
      <c r="F35" s="119"/>
      <c r="G35" s="123"/>
      <c r="H35" s="123"/>
      <c r="I35" s="123"/>
      <c r="J35" s="124"/>
      <c r="K35" s="123"/>
    </row>
    <row r="36" spans="1:11" ht="174">
      <c r="A36" s="108" t="s">
        <v>39</v>
      </c>
      <c r="B36" s="173" t="s">
        <v>254</v>
      </c>
      <c r="C36" s="173" t="s">
        <v>41</v>
      </c>
      <c r="D36" s="173" t="s">
        <v>42</v>
      </c>
      <c r="E36" s="173" t="s">
        <v>43</v>
      </c>
      <c r="F36" s="173" t="s">
        <v>282</v>
      </c>
      <c r="G36" s="108" t="s">
        <v>268</v>
      </c>
      <c r="H36" s="173" t="s">
        <v>48</v>
      </c>
      <c r="I36" s="108" t="s">
        <v>269</v>
      </c>
      <c r="J36" s="173" t="s">
        <v>49</v>
      </c>
      <c r="K36" s="108" t="s">
        <v>227</v>
      </c>
    </row>
    <row r="37" spans="1:11" ht="203">
      <c r="A37" s="109" t="s">
        <v>71</v>
      </c>
      <c r="B37" s="107" t="s">
        <v>267</v>
      </c>
      <c r="C37" s="173" t="s">
        <v>271</v>
      </c>
      <c r="D37" s="107" t="s">
        <v>272</v>
      </c>
      <c r="E37" s="107" t="s">
        <v>72</v>
      </c>
      <c r="F37" s="235" t="s">
        <v>113</v>
      </c>
      <c r="G37" s="184">
        <v>4</v>
      </c>
      <c r="H37" s="185" t="s">
        <v>370</v>
      </c>
      <c r="I37" s="183">
        <v>5</v>
      </c>
      <c r="J37" s="183" t="s">
        <v>371</v>
      </c>
      <c r="K37" s="186">
        <f>G37/I37*100</f>
        <v>80</v>
      </c>
    </row>
    <row r="38" spans="1:11">
      <c r="A38" s="110" t="s">
        <v>75</v>
      </c>
      <c r="B38" s="110"/>
      <c r="C38" s="111"/>
      <c r="D38" s="111"/>
      <c r="E38" s="111"/>
      <c r="F38" s="111"/>
      <c r="G38" s="112"/>
      <c r="H38" s="112"/>
      <c r="I38" s="112"/>
      <c r="J38" s="112"/>
      <c r="K38" s="112"/>
    </row>
    <row r="39" spans="1:11" ht="145">
      <c r="A39" s="108" t="s">
        <v>39</v>
      </c>
      <c r="B39" s="173" t="s">
        <v>254</v>
      </c>
      <c r="C39" s="173" t="s">
        <v>41</v>
      </c>
      <c r="D39" s="173" t="s">
        <v>42</v>
      </c>
      <c r="E39" s="173" t="s">
        <v>43</v>
      </c>
      <c r="F39" s="173" t="s">
        <v>282</v>
      </c>
      <c r="G39" s="108" t="s">
        <v>280</v>
      </c>
      <c r="H39" s="173" t="s">
        <v>48</v>
      </c>
      <c r="I39" s="108" t="s">
        <v>281</v>
      </c>
      <c r="J39" s="173" t="s">
        <v>49</v>
      </c>
      <c r="K39" s="108" t="s">
        <v>227</v>
      </c>
    </row>
    <row r="40" spans="1:11" ht="188.5">
      <c r="A40" s="190" t="s">
        <v>76</v>
      </c>
      <c r="B40" s="191" t="s">
        <v>277</v>
      </c>
      <c r="C40" s="173" t="s">
        <v>278</v>
      </c>
      <c r="D40" s="107" t="s">
        <v>279</v>
      </c>
      <c r="E40" s="107" t="s">
        <v>66</v>
      </c>
      <c r="F40" s="183" t="s">
        <v>113</v>
      </c>
      <c r="G40" s="184">
        <v>1</v>
      </c>
      <c r="H40" s="185" t="s">
        <v>372</v>
      </c>
      <c r="I40" s="183">
        <v>4</v>
      </c>
      <c r="J40" s="185" t="s">
        <v>364</v>
      </c>
      <c r="K40" s="192">
        <f>G40/I40*100</f>
        <v>25</v>
      </c>
    </row>
    <row r="41" spans="1:11" ht="130.5">
      <c r="A41" s="108" t="s">
        <v>39</v>
      </c>
      <c r="B41" s="173" t="s">
        <v>254</v>
      </c>
      <c r="C41" s="173" t="s">
        <v>41</v>
      </c>
      <c r="D41" s="173" t="s">
        <v>42</v>
      </c>
      <c r="E41" s="173" t="s">
        <v>43</v>
      </c>
      <c r="F41" s="173" t="s">
        <v>282</v>
      </c>
      <c r="G41" s="108" t="s">
        <v>322</v>
      </c>
      <c r="H41" s="173" t="s">
        <v>48</v>
      </c>
      <c r="I41" s="108" t="s">
        <v>270</v>
      </c>
      <c r="J41" s="173" t="s">
        <v>49</v>
      </c>
      <c r="K41" s="108" t="s">
        <v>227</v>
      </c>
    </row>
    <row r="42" spans="1:11" ht="130.5">
      <c r="A42" s="109" t="s">
        <v>77</v>
      </c>
      <c r="B42" s="107" t="s">
        <v>303</v>
      </c>
      <c r="C42" s="173" t="s">
        <v>324</v>
      </c>
      <c r="D42" s="107" t="s">
        <v>323</v>
      </c>
      <c r="E42" s="107" t="s">
        <v>72</v>
      </c>
      <c r="F42" s="183" t="s">
        <v>113</v>
      </c>
      <c r="G42" s="184">
        <v>3</v>
      </c>
      <c r="H42" s="185" t="s">
        <v>373</v>
      </c>
      <c r="I42" s="183">
        <v>4</v>
      </c>
      <c r="J42" s="185" t="s">
        <v>374</v>
      </c>
      <c r="K42" s="186">
        <f>G42/I42*100</f>
        <v>75</v>
      </c>
    </row>
    <row r="43" spans="1:11" ht="145">
      <c r="A43" s="108" t="s">
        <v>39</v>
      </c>
      <c r="B43" s="173" t="s">
        <v>254</v>
      </c>
      <c r="C43" s="173" t="s">
        <v>41</v>
      </c>
      <c r="D43" s="173" t="s">
        <v>42</v>
      </c>
      <c r="E43" s="173" t="s">
        <v>43</v>
      </c>
      <c r="F43" s="173" t="s">
        <v>282</v>
      </c>
      <c r="G43" s="189" t="s">
        <v>273</v>
      </c>
      <c r="H43" s="173" t="s">
        <v>48</v>
      </c>
      <c r="I43" s="189" t="s">
        <v>274</v>
      </c>
      <c r="J43" s="173" t="s">
        <v>49</v>
      </c>
      <c r="K43" s="108" t="s">
        <v>227</v>
      </c>
    </row>
    <row r="44" spans="1:11" ht="246.5">
      <c r="A44" s="190" t="s">
        <v>325</v>
      </c>
      <c r="B44" s="191" t="s">
        <v>321</v>
      </c>
      <c r="C44" s="178" t="s">
        <v>275</v>
      </c>
      <c r="D44" s="176" t="s">
        <v>276</v>
      </c>
      <c r="E44" s="191" t="s">
        <v>78</v>
      </c>
      <c r="F44" s="183" t="s">
        <v>115</v>
      </c>
      <c r="G44" s="184"/>
      <c r="H44" s="185"/>
      <c r="I44" s="183"/>
      <c r="J44" s="183"/>
      <c r="K44" s="232" t="e">
        <f>G44/I44*100</f>
        <v>#DIV/0!</v>
      </c>
    </row>
    <row r="45" spans="1:11" ht="21">
      <c r="A45" s="263" t="s">
        <v>365</v>
      </c>
      <c r="B45" s="264"/>
      <c r="C45" s="264"/>
      <c r="D45" s="264"/>
      <c r="E45" s="264"/>
      <c r="F45" s="264"/>
      <c r="G45" s="264"/>
      <c r="H45" s="264"/>
      <c r="I45" s="264"/>
      <c r="J45" s="264"/>
      <c r="K45" s="265"/>
    </row>
    <row r="46" spans="1:11">
      <c r="A46" s="114" t="s">
        <v>81</v>
      </c>
      <c r="B46" s="114"/>
      <c r="C46" s="115"/>
      <c r="D46" s="116"/>
      <c r="E46" s="116"/>
      <c r="F46" s="116"/>
      <c r="G46" s="116"/>
      <c r="H46" s="116"/>
      <c r="I46" s="117"/>
      <c r="J46" s="117"/>
      <c r="K46" s="117"/>
    </row>
    <row r="47" spans="1:11" ht="130.5">
      <c r="A47" s="108" t="s">
        <v>39</v>
      </c>
      <c r="B47" s="106" t="s">
        <v>40</v>
      </c>
      <c r="C47" s="106" t="s">
        <v>63</v>
      </c>
      <c r="D47" s="106" t="s">
        <v>42</v>
      </c>
      <c r="E47" s="106" t="s">
        <v>43</v>
      </c>
      <c r="F47" s="173" t="s">
        <v>282</v>
      </c>
      <c r="G47" s="108" t="s">
        <v>305</v>
      </c>
      <c r="H47" s="106" t="s">
        <v>48</v>
      </c>
      <c r="I47" s="108" t="s">
        <v>284</v>
      </c>
      <c r="J47" s="106" t="s">
        <v>49</v>
      </c>
      <c r="K47" s="108" t="s">
        <v>227</v>
      </c>
    </row>
    <row r="48" spans="1:11" ht="145">
      <c r="A48" s="109" t="s">
        <v>83</v>
      </c>
      <c r="B48" s="107" t="s">
        <v>283</v>
      </c>
      <c r="C48" s="173" t="s">
        <v>304</v>
      </c>
      <c r="D48" s="107" t="s">
        <v>306</v>
      </c>
      <c r="E48" s="107" t="s">
        <v>307</v>
      </c>
      <c r="F48" s="183" t="s">
        <v>113</v>
      </c>
      <c r="G48" s="184">
        <v>1</v>
      </c>
      <c r="H48" s="185" t="s">
        <v>376</v>
      </c>
      <c r="I48" s="183">
        <v>4</v>
      </c>
      <c r="J48" s="185" t="s">
        <v>375</v>
      </c>
      <c r="K48" s="158">
        <f>G48/I48*100</f>
        <v>25</v>
      </c>
    </row>
    <row r="49" spans="1:11" ht="15.5">
      <c r="A49" s="118" t="s">
        <v>86</v>
      </c>
      <c r="B49" s="118"/>
      <c r="C49" s="119"/>
      <c r="D49" s="119"/>
      <c r="E49" s="119"/>
      <c r="F49" s="119"/>
      <c r="G49" s="123"/>
      <c r="H49" s="123"/>
      <c r="I49" s="123"/>
      <c r="J49" s="124"/>
      <c r="K49" s="122"/>
    </row>
    <row r="50" spans="1:11" ht="130.5">
      <c r="A50" s="108" t="s">
        <v>39</v>
      </c>
      <c r="B50" s="106" t="s">
        <v>40</v>
      </c>
      <c r="C50" s="106" t="s">
        <v>63</v>
      </c>
      <c r="D50" s="106" t="s">
        <v>42</v>
      </c>
      <c r="E50" s="106" t="s">
        <v>43</v>
      </c>
      <c r="F50" s="173" t="s">
        <v>282</v>
      </c>
      <c r="G50" s="108" t="s">
        <v>288</v>
      </c>
      <c r="H50" s="106" t="s">
        <v>48</v>
      </c>
      <c r="I50" s="108" t="s">
        <v>287</v>
      </c>
      <c r="J50" s="106" t="s">
        <v>49</v>
      </c>
      <c r="K50" s="108" t="s">
        <v>227</v>
      </c>
    </row>
    <row r="51" spans="1:11" ht="188.5">
      <c r="A51" s="109" t="s">
        <v>87</v>
      </c>
      <c r="B51" s="107" t="s">
        <v>286</v>
      </c>
      <c r="C51" s="173" t="s">
        <v>285</v>
      </c>
      <c r="D51" s="107" t="s">
        <v>289</v>
      </c>
      <c r="E51" s="107" t="s">
        <v>89</v>
      </c>
      <c r="F51" s="183" t="s">
        <v>117</v>
      </c>
      <c r="G51" s="184"/>
      <c r="H51" s="185"/>
      <c r="I51" s="183"/>
      <c r="J51" s="183"/>
      <c r="K51" s="233" t="e">
        <f>G51/I51*100</f>
        <v>#DIV/0!</v>
      </c>
    </row>
    <row r="52" spans="1:11" ht="145">
      <c r="A52" s="108" t="s">
        <v>39</v>
      </c>
      <c r="B52" s="106" t="s">
        <v>40</v>
      </c>
      <c r="C52" s="106" t="s">
        <v>90</v>
      </c>
      <c r="D52" s="106" t="s">
        <v>42</v>
      </c>
      <c r="E52" s="106" t="s">
        <v>43</v>
      </c>
      <c r="F52" s="173" t="s">
        <v>282</v>
      </c>
      <c r="G52" s="108" t="s">
        <v>293</v>
      </c>
      <c r="H52" s="106" t="s">
        <v>48</v>
      </c>
      <c r="I52" s="108" t="s">
        <v>292</v>
      </c>
      <c r="J52" s="106" t="s">
        <v>49</v>
      </c>
      <c r="K52" s="108" t="s">
        <v>227</v>
      </c>
    </row>
    <row r="53" spans="1:11" ht="391.5">
      <c r="A53" s="109" t="s">
        <v>91</v>
      </c>
      <c r="B53" s="107" t="s">
        <v>290</v>
      </c>
      <c r="C53" s="173" t="s">
        <v>92</v>
      </c>
      <c r="D53" s="107" t="s">
        <v>291</v>
      </c>
      <c r="E53" s="107" t="s">
        <v>89</v>
      </c>
      <c r="F53" s="183" t="s">
        <v>113</v>
      </c>
      <c r="G53" s="184">
        <v>3</v>
      </c>
      <c r="H53" s="185" t="s">
        <v>377</v>
      </c>
      <c r="I53" s="183">
        <v>12</v>
      </c>
      <c r="J53" s="185" t="s">
        <v>378</v>
      </c>
      <c r="K53" s="158">
        <f>G53/I53*100</f>
        <v>25</v>
      </c>
    </row>
    <row r="54" spans="1:11" ht="130.5">
      <c r="A54" s="108" t="s">
        <v>39</v>
      </c>
      <c r="B54" s="106" t="s">
        <v>40</v>
      </c>
      <c r="C54" s="106" t="s">
        <v>63</v>
      </c>
      <c r="D54" s="106" t="s">
        <v>42</v>
      </c>
      <c r="E54" s="106" t="s">
        <v>43</v>
      </c>
      <c r="F54" s="173" t="s">
        <v>282</v>
      </c>
      <c r="G54" s="108" t="s">
        <v>311</v>
      </c>
      <c r="H54" s="106" t="s">
        <v>93</v>
      </c>
      <c r="I54" s="108" t="s">
        <v>312</v>
      </c>
      <c r="J54" s="106" t="s">
        <v>49</v>
      </c>
      <c r="K54" s="108" t="s">
        <v>227</v>
      </c>
    </row>
    <row r="55" spans="1:11" ht="145">
      <c r="A55" s="109" t="s">
        <v>318</v>
      </c>
      <c r="B55" s="107" t="s">
        <v>308</v>
      </c>
      <c r="C55" s="173" t="s">
        <v>309</v>
      </c>
      <c r="D55" s="176" t="s">
        <v>310</v>
      </c>
      <c r="E55" s="107" t="s">
        <v>89</v>
      </c>
      <c r="F55" s="183" t="s">
        <v>114</v>
      </c>
      <c r="G55" s="184"/>
      <c r="H55" s="185"/>
      <c r="I55" s="183"/>
      <c r="J55" s="183"/>
      <c r="K55" s="234" t="e">
        <f>G55/I55*100</f>
        <v>#DIV/0!</v>
      </c>
    </row>
    <row r="56" spans="1:11" ht="130.5">
      <c r="A56" s="108" t="s">
        <v>39</v>
      </c>
      <c r="B56" s="106" t="s">
        <v>40</v>
      </c>
      <c r="C56" s="106" t="s">
        <v>63</v>
      </c>
      <c r="D56" s="106" t="s">
        <v>42</v>
      </c>
      <c r="E56" s="106" t="s">
        <v>43</v>
      </c>
      <c r="F56" s="173" t="s">
        <v>282</v>
      </c>
      <c r="G56" s="108" t="s">
        <v>314</v>
      </c>
      <c r="H56" s="106" t="s">
        <v>93</v>
      </c>
      <c r="I56" s="108" t="s">
        <v>313</v>
      </c>
      <c r="J56" s="106" t="s">
        <v>49</v>
      </c>
      <c r="K56" s="108" t="s">
        <v>227</v>
      </c>
    </row>
    <row r="57" spans="1:11" ht="203">
      <c r="A57" s="109" t="s">
        <v>319</v>
      </c>
      <c r="B57" s="107" t="s">
        <v>317</v>
      </c>
      <c r="C57" s="173" t="s">
        <v>316</v>
      </c>
      <c r="D57" s="176" t="s">
        <v>315</v>
      </c>
      <c r="E57" s="107" t="s">
        <v>89</v>
      </c>
      <c r="F57" s="183" t="s">
        <v>113</v>
      </c>
      <c r="G57" s="184">
        <v>20</v>
      </c>
      <c r="H57" s="185" t="s">
        <v>379</v>
      </c>
      <c r="I57" s="183">
        <v>50</v>
      </c>
      <c r="J57" s="185" t="s">
        <v>380</v>
      </c>
      <c r="K57" s="193">
        <f>G57/I57*100</f>
        <v>40</v>
      </c>
    </row>
    <row r="58" spans="1:11" ht="15.5">
      <c r="A58" s="110" t="s">
        <v>299</v>
      </c>
      <c r="B58" s="110"/>
      <c r="C58" s="111"/>
      <c r="D58" s="111"/>
      <c r="E58" s="111"/>
      <c r="F58" s="111"/>
      <c r="G58" s="112"/>
      <c r="H58" s="112"/>
      <c r="I58" s="112"/>
      <c r="J58" s="112"/>
      <c r="K58" s="113"/>
    </row>
    <row r="59" spans="1:11" ht="188.5">
      <c r="A59" s="108" t="s">
        <v>39</v>
      </c>
      <c r="B59" s="106" t="s">
        <v>40</v>
      </c>
      <c r="C59" s="106" t="s">
        <v>63</v>
      </c>
      <c r="D59" s="106" t="s">
        <v>42</v>
      </c>
      <c r="E59" s="106" t="s">
        <v>43</v>
      </c>
      <c r="F59" s="173" t="s">
        <v>282</v>
      </c>
      <c r="G59" s="108" t="s">
        <v>295</v>
      </c>
      <c r="H59" s="106" t="s">
        <v>48</v>
      </c>
      <c r="I59" s="108" t="s">
        <v>296</v>
      </c>
      <c r="J59" s="106" t="s">
        <v>49</v>
      </c>
      <c r="K59" s="108" t="s">
        <v>227</v>
      </c>
    </row>
    <row r="60" spans="1:11" ht="246.5">
      <c r="A60" s="109" t="s">
        <v>95</v>
      </c>
      <c r="B60" s="107" t="s">
        <v>326</v>
      </c>
      <c r="C60" s="178" t="s">
        <v>294</v>
      </c>
      <c r="D60" s="176" t="s">
        <v>297</v>
      </c>
      <c r="E60" s="107" t="s">
        <v>89</v>
      </c>
      <c r="F60" s="183" t="s">
        <v>116</v>
      </c>
      <c r="G60" s="184"/>
      <c r="H60" s="185"/>
      <c r="I60" s="183"/>
      <c r="J60" s="183"/>
      <c r="K60" s="234" t="e">
        <f>G60/I60*100</f>
        <v>#DIV/0!</v>
      </c>
    </row>
  </sheetData>
  <mergeCells count="9">
    <mergeCell ref="A45:K45"/>
    <mergeCell ref="A13:K13"/>
    <mergeCell ref="A29:K29"/>
    <mergeCell ref="A5:B5"/>
    <mergeCell ref="A6:B6"/>
    <mergeCell ref="A7:B7"/>
    <mergeCell ref="A8:B8"/>
    <mergeCell ref="A9:B9"/>
    <mergeCell ref="A11:B11"/>
  </mergeCells>
  <conditionalFormatting sqref="C5:C9">
    <cfRule type="notContainsBlanks" dxfId="361" priority="351">
      <formula>LEN(TRIM(C5))&gt;0</formula>
    </cfRule>
    <cfRule type="containsBlanks" dxfId="360" priority="287">
      <formula>LEN(TRIM(C5))=0</formula>
    </cfRule>
  </conditionalFormatting>
  <conditionalFormatting sqref="C11">
    <cfRule type="notContainsBlanks" dxfId="359" priority="286">
      <formula>LEN(TRIM(C11))&gt;0</formula>
    </cfRule>
    <cfRule type="containsBlanks" dxfId="358" priority="285">
      <formula>LEN(TRIM(C11))=0</formula>
    </cfRule>
  </conditionalFormatting>
  <conditionalFormatting sqref="F44">
    <cfRule type="notContainsBlanks" dxfId="357" priority="139">
      <formula>LEN(TRIM(F44))&gt;0</formula>
    </cfRule>
  </conditionalFormatting>
  <conditionalFormatting sqref="F51">
    <cfRule type="notContainsBlanks" dxfId="356" priority="24">
      <formula>LEN(TRIM(F51))&gt;0</formula>
    </cfRule>
  </conditionalFormatting>
  <conditionalFormatting sqref="F55">
    <cfRule type="notContainsBlanks" dxfId="355" priority="26">
      <formula>LEN(TRIM(F55))&gt;0</formula>
    </cfRule>
  </conditionalFormatting>
  <conditionalFormatting sqref="F16:J16">
    <cfRule type="notContainsBlanks" dxfId="354" priority="348">
      <formula>LEN(TRIM(F16))&gt;0</formula>
    </cfRule>
    <cfRule type="containsBlanks" dxfId="353" priority="293" stopIfTrue="1">
      <formula>LEN(TRIM(F16))=0</formula>
    </cfRule>
  </conditionalFormatting>
  <conditionalFormatting sqref="F18:J18">
    <cfRule type="notContainsBlanks" dxfId="352" priority="292">
      <formula>LEN(TRIM(F18))&gt;0</formula>
    </cfRule>
  </conditionalFormatting>
  <conditionalFormatting sqref="F20:J20">
    <cfRule type="containsBlanks" dxfId="351" priority="349" stopIfTrue="1">
      <formula>LEN(TRIM(F20))=0</formula>
    </cfRule>
    <cfRule type="notContainsBlanks" dxfId="350" priority="291">
      <formula>LEN(TRIM(F20))&gt;0</formula>
    </cfRule>
  </conditionalFormatting>
  <conditionalFormatting sqref="F23:J23">
    <cfRule type="notContainsBlanks" dxfId="349" priority="22">
      <formula>LEN(TRIM(F23))&gt;0</formula>
    </cfRule>
    <cfRule type="containsBlanks" dxfId="348" priority="23" stopIfTrue="1">
      <formula>LEN(TRIM(F23))=0</formula>
    </cfRule>
  </conditionalFormatting>
  <conditionalFormatting sqref="F26:J26">
    <cfRule type="notContainsBlanks" dxfId="347" priority="350">
      <formula>LEN(TRIM(F26))&gt;0</formula>
    </cfRule>
    <cfRule type="containsBlanks" dxfId="346" priority="289" stopIfTrue="1">
      <formula>LEN(TRIM(F26))=0</formula>
    </cfRule>
  </conditionalFormatting>
  <conditionalFormatting sqref="F28:J28">
    <cfRule type="notContainsBlanks" dxfId="345" priority="288">
      <formula>LEN(TRIM(F28))&gt;0</formula>
    </cfRule>
  </conditionalFormatting>
  <conditionalFormatting sqref="F32:J32">
    <cfRule type="containsBlanks" dxfId="344" priority="352" stopIfTrue="1">
      <formula>LEN(TRIM(F32))=0</formula>
    </cfRule>
    <cfRule type="notContainsBlanks" dxfId="343" priority="224">
      <formula>LEN(TRIM(F32))&gt;0</formula>
    </cfRule>
  </conditionalFormatting>
  <conditionalFormatting sqref="F34:J34">
    <cfRule type="containsBlanks" dxfId="342" priority="353" stopIfTrue="1">
      <formula>LEN(TRIM(F34))=0</formula>
    </cfRule>
    <cfRule type="notContainsBlanks" dxfId="341" priority="223">
      <formula>LEN(TRIM(F34))&gt;0</formula>
    </cfRule>
  </conditionalFormatting>
  <conditionalFormatting sqref="F37:J37">
    <cfRule type="notContainsBlanks" dxfId="340" priority="222">
      <formula>LEN(TRIM(F37))&gt;0</formula>
    </cfRule>
    <cfRule type="containsBlanks" dxfId="339" priority="354" stopIfTrue="1">
      <formula>LEN(TRIM(F37))=0</formula>
    </cfRule>
  </conditionalFormatting>
  <conditionalFormatting sqref="F40:J40">
    <cfRule type="containsBlanks" dxfId="338" priority="136" stopIfTrue="1">
      <formula>LEN(TRIM(F40))=0</formula>
    </cfRule>
    <cfRule type="notContainsBlanks" dxfId="337" priority="135">
      <formula>LEN(TRIM(F40))&gt;0</formula>
    </cfRule>
  </conditionalFormatting>
  <conditionalFormatting sqref="F42:J42">
    <cfRule type="containsBlanks" dxfId="336" priority="128" stopIfTrue="1">
      <formula>LEN(TRIM(F42))=0</formula>
    </cfRule>
    <cfRule type="notContainsBlanks" dxfId="335" priority="127">
      <formula>LEN(TRIM(F42))&gt;0</formula>
    </cfRule>
  </conditionalFormatting>
  <conditionalFormatting sqref="F44:J44">
    <cfRule type="containsBlanks" dxfId="334" priority="140" stopIfTrue="1">
      <formula>LEN(TRIM(F44))=0</formula>
    </cfRule>
  </conditionalFormatting>
  <conditionalFormatting sqref="F48:J48">
    <cfRule type="notContainsBlanks" dxfId="333" priority="46">
      <formula>LEN(TRIM(F48))&gt;0</formula>
    </cfRule>
    <cfRule type="containsBlanks" dxfId="332" priority="47" stopIfTrue="1">
      <formula>LEN(TRIM(F48))=0</formula>
    </cfRule>
  </conditionalFormatting>
  <conditionalFormatting sqref="F51:J51">
    <cfRule type="containsBlanks" dxfId="331" priority="25" stopIfTrue="1">
      <formula>LEN(TRIM(F51))=0</formula>
    </cfRule>
  </conditionalFormatting>
  <conditionalFormatting sqref="F53:J53">
    <cfRule type="notContainsBlanks" dxfId="330" priority="38">
      <formula>LEN(TRIM(F53))&gt;0</formula>
    </cfRule>
    <cfRule type="containsBlanks" dxfId="329" priority="39" stopIfTrue="1">
      <formula>LEN(TRIM(F53))=0</formula>
    </cfRule>
  </conditionalFormatting>
  <conditionalFormatting sqref="F55:J55">
    <cfRule type="containsBlanks" dxfId="328" priority="27" stopIfTrue="1">
      <formula>LEN(TRIM(F55))=0</formula>
    </cfRule>
  </conditionalFormatting>
  <conditionalFormatting sqref="F57:J57">
    <cfRule type="containsBlanks" dxfId="327" priority="29" stopIfTrue="1">
      <formula>LEN(TRIM(F57))=0</formula>
    </cfRule>
    <cfRule type="notContainsBlanks" dxfId="326" priority="28">
      <formula>LEN(TRIM(F57))&gt;0</formula>
    </cfRule>
  </conditionalFormatting>
  <conditionalFormatting sqref="F60:J60">
    <cfRule type="containsBlanks" dxfId="325" priority="11" stopIfTrue="1">
      <formula>LEN(TRIM(F60))=0</formula>
    </cfRule>
    <cfRule type="notContainsBlanks" dxfId="324" priority="1">
      <formula>LEN(TRIM(F60))&gt;0</formula>
    </cfRule>
  </conditionalFormatting>
  <conditionalFormatting sqref="K16">
    <cfRule type="cellIs" dxfId="323" priority="347" operator="between">
      <formula>0</formula>
      <formula>20</formula>
    </cfRule>
    <cfRule type="cellIs" dxfId="322" priority="346" operator="between">
      <formula>21</formula>
      <formula>40</formula>
    </cfRule>
    <cfRule type="expression" dxfId="321" priority="339">
      <formula>$F$14="No-activity doesn't exist in my country"</formula>
    </cfRule>
    <cfRule type="expression" dxfId="320" priority="340" stopIfTrue="1">
      <formula>$F$14="I don't know-I couldn't find data to confirm"</formula>
    </cfRule>
    <cfRule type="expression" dxfId="319" priority="341">
      <formula>$F$14="No-activity will be conducted in next reporting period"</formula>
    </cfRule>
    <cfRule type="expression" dxfId="318" priority="342">
      <formula>$F$14="No-activity conducted before reporting period"</formula>
    </cfRule>
    <cfRule type="cellIs" dxfId="317" priority="343" operator="between">
      <formula>81</formula>
      <formula>100</formula>
    </cfRule>
    <cfRule type="cellIs" dxfId="316" priority="344" operator="between">
      <formula>61</formula>
      <formula>80</formula>
    </cfRule>
    <cfRule type="cellIs" dxfId="315" priority="345" operator="between">
      <formula>41</formula>
      <formula>60</formula>
    </cfRule>
  </conditionalFormatting>
  <conditionalFormatting sqref="K18">
    <cfRule type="cellIs" dxfId="314" priority="337" operator="between">
      <formula>21</formula>
      <formula>40</formula>
    </cfRule>
    <cfRule type="cellIs" dxfId="313" priority="336" operator="between">
      <formula>41</formula>
      <formula>60</formula>
    </cfRule>
    <cfRule type="cellIs" dxfId="312" priority="335" operator="between">
      <formula>61</formula>
      <formula>80</formula>
    </cfRule>
    <cfRule type="cellIs" dxfId="311" priority="338" operator="between">
      <formula>0</formula>
      <formula>20</formula>
    </cfRule>
    <cfRule type="cellIs" dxfId="310" priority="334" operator="between">
      <formula>81</formula>
      <formula>100</formula>
    </cfRule>
    <cfRule type="expression" dxfId="309" priority="333" stopIfTrue="1">
      <formula>$F$16="No-activity conducted before reporting period"</formula>
    </cfRule>
    <cfRule type="expression" dxfId="308" priority="332" stopIfTrue="1">
      <formula>$F$16="No-activity will be conducted in next reporting period"</formula>
    </cfRule>
    <cfRule type="expression" dxfId="307" priority="331">
      <formula>$F$16="I don't know-I couldn't find data to confirm"</formula>
    </cfRule>
    <cfRule type="expression" dxfId="306" priority="330" stopIfTrue="1">
      <formula>$F$16="No-activity doesn't exist in my country"</formula>
    </cfRule>
  </conditionalFormatting>
  <conditionalFormatting sqref="K20">
    <cfRule type="expression" dxfId="305" priority="321">
      <formula>$F$18="No-activity doesn't exist in my country"</formula>
    </cfRule>
    <cfRule type="expression" dxfId="304" priority="322" stopIfTrue="1">
      <formula>$F$18="I don't know-I couldn't find data to confirm"</formula>
    </cfRule>
    <cfRule type="expression" dxfId="303" priority="323">
      <formula>$F$18="No-activity will be conducted in next reporting period"</formula>
    </cfRule>
    <cfRule type="expression" dxfId="302" priority="324">
      <formula>$F$18="No-activity conducted before reporting period"</formula>
    </cfRule>
    <cfRule type="cellIs" dxfId="301" priority="325" operator="between">
      <formula>81</formula>
      <formula>100</formula>
    </cfRule>
    <cfRule type="cellIs" dxfId="300" priority="326" operator="between">
      <formula>61</formula>
      <formula>80</formula>
    </cfRule>
    <cfRule type="cellIs" dxfId="299" priority="327" operator="between">
      <formula>41</formula>
      <formula>60</formula>
    </cfRule>
    <cfRule type="cellIs" dxfId="298" priority="328" operator="between">
      <formula>21</formula>
      <formula>40</formula>
    </cfRule>
    <cfRule type="cellIs" dxfId="297" priority="329" operator="between">
      <formula>0</formula>
      <formula>20</formula>
    </cfRule>
  </conditionalFormatting>
  <conditionalFormatting sqref="K23">
    <cfRule type="cellIs" dxfId="296" priority="320" operator="between">
      <formula>0</formula>
      <formula>20</formula>
    </cfRule>
    <cfRule type="cellIs" dxfId="295" priority="319" operator="between">
      <formula>21</formula>
      <formula>40</formula>
    </cfRule>
    <cfRule type="cellIs" dxfId="294" priority="318" operator="between">
      <formula>41</formula>
      <formula>60</formula>
    </cfRule>
    <cfRule type="cellIs" dxfId="293" priority="317" operator="between">
      <formula>61</formula>
      <formula>80</formula>
    </cfRule>
    <cfRule type="cellIs" dxfId="292" priority="316" operator="between">
      <formula>81</formula>
      <formula>100</formula>
    </cfRule>
    <cfRule type="expression" dxfId="291" priority="315" stopIfTrue="1">
      <formula>$F$21="No-activity conducted before reporting period"</formula>
    </cfRule>
    <cfRule type="expression" dxfId="290" priority="314" stopIfTrue="1">
      <formula>$F$21="No-activity will be conducted in next reporting period"</formula>
    </cfRule>
    <cfRule type="expression" dxfId="289" priority="313">
      <formula>$F$21="I don't know-I couldn't find data to confirm"</formula>
    </cfRule>
    <cfRule type="expression" dxfId="288" priority="312" stopIfTrue="1">
      <formula>$F$21="No-activity doesn't exist in my country"</formula>
    </cfRule>
  </conditionalFormatting>
  <conditionalFormatting sqref="K26">
    <cfRule type="expression" dxfId="287" priority="304" stopIfTrue="1">
      <formula>$F$24="I don't know-I couldn't find data to confirm"</formula>
    </cfRule>
    <cfRule type="cellIs" dxfId="286" priority="309" operator="between">
      <formula>41</formula>
      <formula>60</formula>
    </cfRule>
    <cfRule type="cellIs" dxfId="285" priority="308" operator="between">
      <formula>61</formula>
      <formula>80</formula>
    </cfRule>
    <cfRule type="cellIs" dxfId="284" priority="307" operator="between">
      <formula>81</formula>
      <formula>100</formula>
    </cfRule>
    <cfRule type="expression" dxfId="283" priority="306">
      <formula>$F$24="No-activity conducted before reporting period"</formula>
    </cfRule>
    <cfRule type="expression" dxfId="282" priority="303">
      <formula>$F$24="No-activity doesn't exist in my country"</formula>
    </cfRule>
    <cfRule type="expression" dxfId="281" priority="305">
      <formula>$F$24="No-activity will be conducted in next reporting period"</formula>
    </cfRule>
    <cfRule type="cellIs" dxfId="280" priority="311" operator="between">
      <formula>0</formula>
      <formula>20</formula>
    </cfRule>
    <cfRule type="cellIs" dxfId="279" priority="310" operator="between">
      <formula>21</formula>
      <formula>40</formula>
    </cfRule>
  </conditionalFormatting>
  <conditionalFormatting sqref="K28">
    <cfRule type="expression" dxfId="278" priority="294" stopIfTrue="1">
      <formula>$F$26="No-activity doesn't exist in my country"</formula>
    </cfRule>
    <cfRule type="expression" dxfId="277" priority="295">
      <formula>$F$26="I don't know-I couldn't find data to confirm"</formula>
    </cfRule>
    <cfRule type="expression" dxfId="276" priority="296" stopIfTrue="1">
      <formula>$F$26="No-activity will be conducted in next reporting period"</formula>
    </cfRule>
    <cfRule type="expression" dxfId="275" priority="297" stopIfTrue="1">
      <formula>$F$26="No-activity conducted before reporting period"</formula>
    </cfRule>
    <cfRule type="cellIs" dxfId="274" priority="298" operator="between">
      <formula>81</formula>
      <formula>100</formula>
    </cfRule>
    <cfRule type="cellIs" dxfId="273" priority="299" operator="between">
      <formula>61</formula>
      <formula>80</formula>
    </cfRule>
    <cfRule type="cellIs" dxfId="272" priority="300" operator="between">
      <formula>41</formula>
      <formula>60</formula>
    </cfRule>
    <cfRule type="cellIs" dxfId="271" priority="301" operator="between">
      <formula>21</formula>
      <formula>40</formula>
    </cfRule>
    <cfRule type="cellIs" dxfId="270" priority="302" operator="between">
      <formula>0</formula>
      <formula>20</formula>
    </cfRule>
  </conditionalFormatting>
  <conditionalFormatting sqref="K32">
    <cfRule type="cellIs" dxfId="269" priority="277" operator="between">
      <formula>21</formula>
      <formula>40</formula>
    </cfRule>
    <cfRule type="cellIs" dxfId="268" priority="278" operator="between">
      <formula>0</formula>
      <formula>20</formula>
    </cfRule>
    <cfRule type="expression" dxfId="267" priority="273">
      <formula>$F$14="No-activity conducted before reporting period"</formula>
    </cfRule>
    <cfRule type="cellIs" dxfId="266" priority="274" operator="between">
      <formula>81</formula>
      <formula>100</formula>
    </cfRule>
    <cfRule type="cellIs" dxfId="265" priority="276" operator="between">
      <formula>41</formula>
      <formula>60</formula>
    </cfRule>
    <cfRule type="cellIs" dxfId="264" priority="275" operator="between">
      <formula>61</formula>
      <formula>80</formula>
    </cfRule>
    <cfRule type="expression" dxfId="263" priority="270">
      <formula>$F$14="No-activity doesn't exist in my country"</formula>
    </cfRule>
    <cfRule type="expression" dxfId="262" priority="271" stopIfTrue="1">
      <formula>$F$14="I don't know-I couldn't find data to confirm"</formula>
    </cfRule>
    <cfRule type="expression" dxfId="261" priority="272">
      <formula>$F$14="No-activity will be conducted in next reporting period"</formula>
    </cfRule>
  </conditionalFormatting>
  <conditionalFormatting sqref="K34">
    <cfRule type="expression" dxfId="260" priority="262">
      <formula>$F$16="I don't know-I couldn't find data to confirm"</formula>
    </cfRule>
    <cfRule type="expression" dxfId="259" priority="263" stopIfTrue="1">
      <formula>$F$16="No-activity will be conducted in next reporting period"</formula>
    </cfRule>
    <cfRule type="cellIs" dxfId="258" priority="265" operator="between">
      <formula>81</formula>
      <formula>100</formula>
    </cfRule>
    <cfRule type="cellIs" dxfId="257" priority="266" operator="between">
      <formula>61</formula>
      <formula>80</formula>
    </cfRule>
    <cfRule type="cellIs" dxfId="256" priority="267" operator="between">
      <formula>41</formula>
      <formula>60</formula>
    </cfRule>
    <cfRule type="expression" dxfId="255" priority="261" stopIfTrue="1">
      <formula>$F$16="No-activity doesn't exist in my country"</formula>
    </cfRule>
    <cfRule type="cellIs" dxfId="254" priority="269" operator="between">
      <formula>0</formula>
      <formula>20</formula>
    </cfRule>
    <cfRule type="expression" dxfId="253" priority="264" stopIfTrue="1">
      <formula>$F$16="No-activity conducted before reporting period"</formula>
    </cfRule>
    <cfRule type="cellIs" dxfId="252" priority="268" operator="between">
      <formula>21</formula>
      <formula>40</formula>
    </cfRule>
  </conditionalFormatting>
  <conditionalFormatting sqref="K37">
    <cfRule type="expression" dxfId="251" priority="254">
      <formula>$F$19="No-activity will be conducted in next reporting period"</formula>
    </cfRule>
    <cfRule type="expression" dxfId="250" priority="255">
      <formula>$F$19="No-activity conducted before reporting period"</formula>
    </cfRule>
    <cfRule type="cellIs" dxfId="249" priority="256" operator="between">
      <formula>81</formula>
      <formula>100</formula>
    </cfRule>
    <cfRule type="cellIs" dxfId="248" priority="257" operator="between">
      <formula>61</formula>
      <formula>80</formula>
    </cfRule>
    <cfRule type="cellIs" dxfId="247" priority="258" operator="between">
      <formula>41</formula>
      <formula>60</formula>
    </cfRule>
    <cfRule type="cellIs" dxfId="246" priority="259" operator="between">
      <formula>21</formula>
      <formula>40</formula>
    </cfRule>
    <cfRule type="cellIs" dxfId="245" priority="260" operator="between">
      <formula>0</formula>
      <formula>20</formula>
    </cfRule>
    <cfRule type="expression" dxfId="244" priority="252">
      <formula>$F$19="No-activity doesn't exist in my country"</formula>
    </cfRule>
    <cfRule type="expression" dxfId="243" priority="253" stopIfTrue="1">
      <formula>$F$19="I don't know-I couldn't find data to confirm"</formula>
    </cfRule>
  </conditionalFormatting>
  <conditionalFormatting sqref="K40">
    <cfRule type="expression" dxfId="242" priority="234">
      <formula>$F$22="No-activity doesn't exist in my country"</formula>
    </cfRule>
    <cfRule type="cellIs" dxfId="241" priority="238" operator="between">
      <formula>81</formula>
      <formula>100</formula>
    </cfRule>
    <cfRule type="expression" dxfId="240" priority="236">
      <formula>$F$22="No-activity will be conducted in next reporting period"</formula>
    </cfRule>
    <cfRule type="cellIs" dxfId="239" priority="240" operator="between">
      <formula>41</formula>
      <formula>60</formula>
    </cfRule>
    <cfRule type="cellIs" dxfId="238" priority="241" operator="between">
      <formula>21</formula>
      <formula>40</formula>
    </cfRule>
    <cfRule type="cellIs" dxfId="237" priority="239" operator="between">
      <formula>61</formula>
      <formula>80</formula>
    </cfRule>
    <cfRule type="expression" dxfId="236" priority="235" stopIfTrue="1">
      <formula>$F$22="I don't know-I couldn't find data to confirm"</formula>
    </cfRule>
    <cfRule type="expression" dxfId="235" priority="237">
      <formula>$F$22="No-activity conducted before reporting period"</formula>
    </cfRule>
    <cfRule type="cellIs" dxfId="234" priority="242" operator="between">
      <formula>0</formula>
      <formula>20</formula>
    </cfRule>
  </conditionalFormatting>
  <conditionalFormatting sqref="K42">
    <cfRule type="cellIs" dxfId="233" priority="249" operator="between">
      <formula>41</formula>
      <formula>60</formula>
    </cfRule>
    <cfRule type="cellIs" dxfId="232" priority="251" operator="between">
      <formula>0</formula>
      <formula>20</formula>
    </cfRule>
    <cfRule type="cellIs" dxfId="231" priority="248" operator="between">
      <formula>61</formula>
      <formula>80</formula>
    </cfRule>
    <cfRule type="cellIs" dxfId="230" priority="247" operator="between">
      <formula>81</formula>
      <formula>100</formula>
    </cfRule>
    <cfRule type="cellIs" dxfId="229" priority="250" operator="between">
      <formula>21</formula>
      <formula>40</formula>
    </cfRule>
    <cfRule type="expression" dxfId="228" priority="245" stopIfTrue="1">
      <formula>$F$24="No-activity will be conducted in next reporting period"</formula>
    </cfRule>
    <cfRule type="expression" dxfId="227" priority="244">
      <formula>$F$24="I don't know-I couldn't find data to confirm"</formula>
    </cfRule>
    <cfRule type="expression" dxfId="226" priority="243" stopIfTrue="1">
      <formula>$F$24="No-activity doesn't exist in my country"</formula>
    </cfRule>
    <cfRule type="expression" dxfId="225" priority="246" stopIfTrue="1">
      <formula>$F$24="No-activity conducted before reporting period"</formula>
    </cfRule>
  </conditionalFormatting>
  <conditionalFormatting sqref="K44">
    <cfRule type="cellIs" dxfId="224" priority="20" operator="between">
      <formula>21</formula>
      <formula>40</formula>
    </cfRule>
    <cfRule type="expression" dxfId="223" priority="16">
      <formula>$F$24="No-activity conducted before reporting period"</formula>
    </cfRule>
    <cfRule type="cellIs" dxfId="222" priority="17" operator="between">
      <formula>81</formula>
      <formula>100</formula>
    </cfRule>
    <cfRule type="cellIs" dxfId="221" priority="21" operator="between">
      <formula>0</formula>
      <formula>20</formula>
    </cfRule>
    <cfRule type="cellIs" dxfId="220" priority="19" operator="between">
      <formula>41</formula>
      <formula>60</formula>
    </cfRule>
    <cfRule type="expression" dxfId="219" priority="13">
      <formula>$F$24="No-activity doesn't exist in my country"</formula>
    </cfRule>
    <cfRule type="expression" dxfId="218" priority="14">
      <formula>$F$24="I don't know-I couldn't find data to confirm"</formula>
    </cfRule>
    <cfRule type="expression" dxfId="217" priority="15">
      <formula>$F$24="No-activity will be conducted in next reporting period"</formula>
    </cfRule>
    <cfRule type="cellIs" dxfId="216" priority="18" operator="between">
      <formula>61</formula>
      <formula>80</formula>
    </cfRule>
  </conditionalFormatting>
  <conditionalFormatting sqref="K48">
    <cfRule type="cellIs" dxfId="215" priority="117" operator="between">
      <formula>61</formula>
      <formula>80</formula>
    </cfRule>
    <cfRule type="cellIs" dxfId="214" priority="119" operator="between">
      <formula>21</formula>
      <formula>40</formula>
    </cfRule>
    <cfRule type="expression" dxfId="213" priority="112">
      <formula>$F$15="No-activity doesn't exist in my country"</formula>
    </cfRule>
    <cfRule type="expression" dxfId="212" priority="113" stopIfTrue="1">
      <formula>$F$15="I don't know-I couldn't find data to confirm"</formula>
    </cfRule>
    <cfRule type="expression" dxfId="211" priority="114">
      <formula>$F$15="No-activity will be conducted in next reporting period"</formula>
    </cfRule>
    <cfRule type="expression" dxfId="210" priority="115">
      <formula>$F$15="No-activity conducted before reporting period"</formula>
    </cfRule>
    <cfRule type="cellIs" dxfId="209" priority="116" operator="between">
      <formula>81</formula>
      <formula>100</formula>
    </cfRule>
    <cfRule type="cellIs" dxfId="208" priority="118" operator="between">
      <formula>41</formula>
      <formula>60</formula>
    </cfRule>
    <cfRule type="cellIs" dxfId="207" priority="120" operator="between">
      <formula>0</formula>
      <formula>20</formula>
    </cfRule>
  </conditionalFormatting>
  <conditionalFormatting sqref="K51">
    <cfRule type="expression" dxfId="206" priority="104">
      <formula>$F$18="I don't know-I couldn't find data to confirm"</formula>
    </cfRule>
    <cfRule type="expression" dxfId="205" priority="105" stopIfTrue="1">
      <formula>$F$18="No-activity will be conducted in next reporting period"</formula>
    </cfRule>
    <cfRule type="expression" dxfId="204" priority="106" stopIfTrue="1">
      <formula>$F$18="No-activity conducted before reporting period"</formula>
    </cfRule>
    <cfRule type="cellIs" dxfId="203" priority="107" operator="between">
      <formula>81</formula>
      <formula>100</formula>
    </cfRule>
    <cfRule type="cellIs" dxfId="202" priority="109" operator="between">
      <formula>41</formula>
      <formula>60</formula>
    </cfRule>
    <cfRule type="cellIs" dxfId="201" priority="110" operator="between">
      <formula>21</formula>
      <formula>40</formula>
    </cfRule>
    <cfRule type="cellIs" dxfId="200" priority="111" operator="between">
      <formula>0</formula>
      <formula>20</formula>
    </cfRule>
    <cfRule type="expression" dxfId="199" priority="103" stopIfTrue="1">
      <formula>$F$18="No-activity doesn't exist in my country"</formula>
    </cfRule>
    <cfRule type="cellIs" dxfId="198" priority="108" operator="between">
      <formula>61</formula>
      <formula>80</formula>
    </cfRule>
  </conditionalFormatting>
  <conditionalFormatting sqref="K53">
    <cfRule type="expression" dxfId="197" priority="96">
      <formula>$F$20="No-activity will be conducted in next reporting period"</formula>
    </cfRule>
    <cfRule type="expression" dxfId="196" priority="95" stopIfTrue="1">
      <formula>$F$20="I don't know-I couldn't find data to confirm"</formula>
    </cfRule>
    <cfRule type="cellIs" dxfId="195" priority="100" operator="between">
      <formula>41</formula>
      <formula>60</formula>
    </cfRule>
    <cfRule type="cellIs" dxfId="194" priority="101" operator="between">
      <formula>21</formula>
      <formula>40</formula>
    </cfRule>
    <cfRule type="expression" dxfId="193" priority="94">
      <formula>$F$20="No-activity doesn't exist in my country"</formula>
    </cfRule>
    <cfRule type="cellIs" dxfId="192" priority="99" operator="between">
      <formula>61</formula>
      <formula>80</formula>
    </cfRule>
    <cfRule type="cellIs" dxfId="191" priority="98" operator="between">
      <formula>81</formula>
      <formula>100</formula>
    </cfRule>
    <cfRule type="cellIs" dxfId="190" priority="102" operator="between">
      <formula>0</formula>
      <formula>20</formula>
    </cfRule>
    <cfRule type="expression" dxfId="189" priority="97">
      <formula>$F$20="No-activity conducted before reporting period"</formula>
    </cfRule>
  </conditionalFormatting>
  <conditionalFormatting sqref="K55">
    <cfRule type="cellIs" dxfId="188" priority="90" operator="between">
      <formula>61</formula>
      <formula>80</formula>
    </cfRule>
    <cfRule type="expression" dxfId="187" priority="85">
      <formula>$F$22="No-activity doesn't exist in my country"</formula>
    </cfRule>
    <cfRule type="expression" dxfId="186" priority="86" stopIfTrue="1">
      <formula>$F$22="I don't know-I couldn't find data to confirm"</formula>
    </cfRule>
    <cfRule type="expression" dxfId="185" priority="87">
      <formula>$F$22="No-activity will be conducted in next reporting period"</formula>
    </cfRule>
    <cfRule type="expression" dxfId="184" priority="88">
      <formula>$F$22="No-activity conducted before reporting period"</formula>
    </cfRule>
    <cfRule type="cellIs" dxfId="183" priority="89" operator="between">
      <formula>81</formula>
      <formula>100</formula>
    </cfRule>
    <cfRule type="cellIs" dxfId="182" priority="91" operator="between">
      <formula>41</formula>
      <formula>60</formula>
    </cfRule>
    <cfRule type="cellIs" dxfId="181" priority="92" operator="between">
      <formula>21</formula>
      <formula>40</formula>
    </cfRule>
    <cfRule type="cellIs" dxfId="180" priority="93" operator="between">
      <formula>0</formula>
      <formula>20</formula>
    </cfRule>
  </conditionalFormatting>
  <conditionalFormatting sqref="K57">
    <cfRule type="cellIs" dxfId="179" priority="72" operator="between">
      <formula>61</formula>
      <formula>80</formula>
    </cfRule>
    <cfRule type="expression" dxfId="178" priority="67">
      <formula>$F$22="No-activity doesn't exist in my country"</formula>
    </cfRule>
    <cfRule type="cellIs" dxfId="177" priority="73" operator="between">
      <formula>41</formula>
      <formula>60</formula>
    </cfRule>
    <cfRule type="cellIs" dxfId="176" priority="74" operator="between">
      <formula>21</formula>
      <formula>40</formula>
    </cfRule>
    <cfRule type="cellIs" dxfId="175" priority="75" operator="between">
      <formula>0</formula>
      <formula>20</formula>
    </cfRule>
    <cfRule type="expression" dxfId="174" priority="69">
      <formula>$F$22="No-activity will be conducted in next reporting period"</formula>
    </cfRule>
    <cfRule type="expression" dxfId="173" priority="68" stopIfTrue="1">
      <formula>$F$22="I don't know-I couldn't find data to confirm"</formula>
    </cfRule>
    <cfRule type="expression" dxfId="172" priority="70">
      <formula>$F$22="No-activity conducted before reporting period"</formula>
    </cfRule>
    <cfRule type="cellIs" dxfId="171" priority="71" operator="between">
      <formula>81</formula>
      <formula>100</formula>
    </cfRule>
  </conditionalFormatting>
  <conditionalFormatting sqref="K60">
    <cfRule type="cellIs" dxfId="170" priority="10" operator="between">
      <formula>0</formula>
      <formula>20</formula>
    </cfRule>
    <cfRule type="cellIs" dxfId="169" priority="9" operator="between">
      <formula>21</formula>
      <formula>40</formula>
    </cfRule>
    <cfRule type="cellIs" dxfId="168" priority="8" operator="between">
      <formula>41</formula>
      <formula>60</formula>
    </cfRule>
    <cfRule type="cellIs" dxfId="167" priority="7" operator="between">
      <formula>61</formula>
      <formula>80</formula>
    </cfRule>
    <cfRule type="cellIs" dxfId="166" priority="6" operator="between">
      <formula>81</formula>
      <formula>100</formula>
    </cfRule>
    <cfRule type="expression" dxfId="165" priority="5">
      <formula>$F$22="No-activity conducted before reporting period"</formula>
    </cfRule>
    <cfRule type="expression" dxfId="164" priority="2">
      <formula>$F$22="No-activity doesn't exist in my country"</formula>
    </cfRule>
    <cfRule type="expression" dxfId="163" priority="4">
      <formula>$F$22="No-activity will be conducted in next reporting period"</formula>
    </cfRule>
    <cfRule type="expression" dxfId="162" priority="3" stopIfTrue="1">
      <formula>$F$22="I don't know-I couldn't find data to confirm"</formula>
    </cfRule>
  </conditionalFormatting>
  <dataValidations count="2">
    <dataValidation type="custom" allowBlank="1" showInputMessage="1" showErrorMessage="1" sqref="G23:J23 G28:J28 G18:J18 G20:J20 G37:J37 G34:J34 G44:J44 G26:J26 G40:J40 G42:J42 G32:J32 G48:J48 G51:J51 G53:J53 G60:J60 G55:J55 G57:J57" xr:uid="{7D45A072-B04F-7E4F-89EF-FE391315D82D}">
      <formula1>$F18="Yes-data source confirmed and listed"</formula1>
    </dataValidation>
    <dataValidation type="custom" allowBlank="1" showInputMessage="1" showErrorMessage="1" sqref="G16:J16" xr:uid="{5154FD98-8004-E241-8481-32F2A07F78C7}">
      <formula1>$F16="yes-data source confirmed and listed"</formula1>
    </dataValidation>
  </dataValidations>
  <hyperlinks>
    <hyperlink ref="C8" r:id="rId1" xr:uid="{BE33176F-DE51-456D-A70C-4B44C29FAD08}"/>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A713DBA4-1696-C545-B472-068CB25D98B6}">
          <x14:formula1>
            <xm:f>'Menus déroulants'!$A$11:$A$14</xm:f>
          </x14:formula1>
          <xm:sqref>C11:C12</xm:sqref>
        </x14:dataValidation>
        <x14:dataValidation type="list" allowBlank="1" showInputMessage="1" showErrorMessage="1" xr:uid="{99DF086B-FB63-644D-8CB3-796B8238AB32}">
          <x14:formula1>
            <xm:f>'Menus déroulants'!$A$4:$A$8</xm:f>
          </x14:formula1>
          <xm:sqref>F16 F18 F20 F23 F26 F28 F32 F34 F37 F42 F44 F40 F48 F51 F53 F60 F55 F57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46B6F-7D44-5B42-96A9-4B287978433B}">
  <sheetPr>
    <tabColor rgb="FFFF0000"/>
  </sheetPr>
  <dimension ref="A1:H22"/>
  <sheetViews>
    <sheetView zoomScaleNormal="100" workbookViewId="0">
      <selection activeCell="C5" sqref="C5"/>
    </sheetView>
  </sheetViews>
  <sheetFormatPr defaultColWidth="10.453125" defaultRowHeight="15.5"/>
  <cols>
    <col min="1" max="1" width="8" customWidth="1"/>
    <col min="2" max="2" width="78" style="220" customWidth="1"/>
    <col min="3" max="3" width="22.453125" style="85" customWidth="1"/>
    <col min="4" max="4" width="12.1796875" customWidth="1"/>
    <col min="5" max="5" width="32.1796875" customWidth="1"/>
    <col min="6" max="6" width="13.1796875" customWidth="1"/>
    <col min="7" max="7" width="35.453125" customWidth="1"/>
    <col min="8" max="8" width="18.453125" customWidth="1"/>
  </cols>
  <sheetData>
    <row r="1" spans="1:8">
      <c r="B1" s="221" t="s">
        <v>341</v>
      </c>
    </row>
    <row r="2" spans="1:8">
      <c r="B2" s="222">
        <f>'INDICATEUR POLITIQUE EC'!C6</f>
        <v>0</v>
      </c>
    </row>
    <row r="3" spans="1:8" ht="16" thickBot="1"/>
    <row r="4" spans="1:8" ht="78" thickBot="1">
      <c r="A4" s="205" t="s">
        <v>334</v>
      </c>
      <c r="B4" s="206" t="s">
        <v>342</v>
      </c>
      <c r="C4" s="206" t="s">
        <v>44</v>
      </c>
      <c r="D4" s="207" t="s">
        <v>343</v>
      </c>
      <c r="E4" s="206" t="s">
        <v>48</v>
      </c>
      <c r="F4" s="207" t="s">
        <v>38</v>
      </c>
      <c r="G4" s="206" t="s">
        <v>49</v>
      </c>
      <c r="H4" s="208" t="s">
        <v>45</v>
      </c>
    </row>
    <row r="5" spans="1:8" ht="25" customHeight="1">
      <c r="A5" s="284" t="s">
        <v>344</v>
      </c>
      <c r="B5" s="217" t="str">
        <f>'INDICATEUR POLITIQUE EC'!C15</f>
        <v xml:space="preserve">% of technical working group (TWG) and Task Team (TT) meetings on DSD where RoC/community members participated during the reporting period
</v>
      </c>
      <c r="C5" s="209">
        <f>'INDICATEUR POLITIQUE EC'!F15</f>
        <v>0</v>
      </c>
      <c r="D5" s="209">
        <f>'INDICATEUR POLITIQUE EC'!G15</f>
        <v>0</v>
      </c>
      <c r="E5" s="209">
        <f>'INDICATEUR POLITIQUE EC'!H15</f>
        <v>0</v>
      </c>
      <c r="F5" s="209">
        <f>'INDICATEUR POLITIQUE EC'!I15</f>
        <v>0</v>
      </c>
      <c r="G5" s="209">
        <f>'INDICATEUR POLITIQUE EC'!J15</f>
        <v>0</v>
      </c>
      <c r="H5" s="210" t="e">
        <f>D5/F5*100</f>
        <v>#DIV/0!</v>
      </c>
    </row>
    <row r="6" spans="1:8" ht="24" customHeight="1">
      <c r="A6" s="285"/>
      <c r="B6" s="218" t="str">
        <f>'INDICATEUR POLITIQUE EC'!C17</f>
        <v xml:space="preserve">% of policy validation exercises where RoC/community members participated
</v>
      </c>
      <c r="C6" s="126">
        <f>'INDICATEUR POLITIQUE EC'!F17</f>
        <v>0</v>
      </c>
      <c r="D6" s="126">
        <f>'INDICATEUR POLITIQUE EC'!G17</f>
        <v>0</v>
      </c>
      <c r="E6" s="126">
        <f>'INDICATEUR POLITIQUE EC'!H17</f>
        <v>0</v>
      </c>
      <c r="F6" s="126">
        <f>'INDICATEUR POLITIQUE EC'!I17</f>
        <v>0</v>
      </c>
      <c r="G6" s="126">
        <f>'INDICATEUR POLITIQUE EC'!J17</f>
        <v>0</v>
      </c>
      <c r="H6" s="211" t="e">
        <f>D6/F6*100</f>
        <v>#DIV/0!</v>
      </c>
    </row>
    <row r="7" spans="1:8" ht="17.5">
      <c r="A7" s="285"/>
      <c r="B7" s="218" t="str">
        <f>'INDICATEUR POLITIQUE EC'!C19</f>
        <v>% of online DSD TWG and TT platforms that include RoC/community members</v>
      </c>
      <c r="C7" s="126">
        <f>'INDICATEUR POLITIQUE EC'!F19</f>
        <v>0</v>
      </c>
      <c r="D7" s="126">
        <f>'INDICATEUR POLITIQUE EC'!G19</f>
        <v>0</v>
      </c>
      <c r="E7" s="126">
        <f>'INDICATEUR POLITIQUE EC'!H19</f>
        <v>0</v>
      </c>
      <c r="F7" s="126">
        <f>'INDICATEUR POLITIQUE EC'!I19</f>
        <v>0</v>
      </c>
      <c r="G7" s="126">
        <f>'INDICATEUR POLITIQUE EC'!J19</f>
        <v>0</v>
      </c>
      <c r="H7" s="211" t="e">
        <f t="shared" ref="H7:H22" si="0">D7/F7*100</f>
        <v>#DIV/0!</v>
      </c>
    </row>
    <row r="8" spans="1:8" ht="22" customHeight="1">
      <c r="A8" s="285"/>
      <c r="B8" s="218" t="str">
        <f>'INDICATEUR POLITIQUE EC'!C22</f>
        <v xml:space="preserve">% of govt-developed DSD policy communication materials that ackowledged input from national networks of PLHIV
</v>
      </c>
      <c r="C8" s="126">
        <f>'INDICATEUR POLITIQUE EC'!F22</f>
        <v>0</v>
      </c>
      <c r="D8" s="126">
        <f>'INDICATEUR POLITIQUE EC'!G22</f>
        <v>0</v>
      </c>
      <c r="E8" s="126">
        <f>'INDICATEUR POLITIQUE EC'!H22</f>
        <v>0</v>
      </c>
      <c r="F8" s="126">
        <f>'INDICATEUR POLITIQUE EC'!I22</f>
        <v>0</v>
      </c>
      <c r="G8" s="126">
        <f>'INDICATEUR POLITIQUE EC'!J22</f>
        <v>0</v>
      </c>
      <c r="H8" s="211" t="e">
        <f t="shared" si="0"/>
        <v>#DIV/0!</v>
      </c>
    </row>
    <row r="9" spans="1:8" ht="25" customHeight="1">
      <c r="A9" s="285"/>
      <c r="B9" s="218" t="str">
        <f>'INDICATEUR POLITIQUE EC'!C25</f>
        <v xml:space="preserve">% of DSD-related monitoring and evaluation (M&amp;E) meetings that include RoC/community members
</v>
      </c>
      <c r="C9" s="126">
        <f>'INDICATEUR POLITIQUE EC'!F25</f>
        <v>0</v>
      </c>
      <c r="D9" s="126">
        <f>'INDICATEUR POLITIQUE EC'!G25</f>
        <v>0</v>
      </c>
      <c r="E9" s="126">
        <f>'INDICATEUR POLITIQUE EC'!H25</f>
        <v>0</v>
      </c>
      <c r="F9" s="126">
        <f>'INDICATEUR POLITIQUE EC'!I25</f>
        <v>0</v>
      </c>
      <c r="G9" s="126">
        <f>'INDICATEUR POLITIQUE EC'!J25</f>
        <v>0</v>
      </c>
      <c r="H9" s="211" t="e">
        <f t="shared" si="0"/>
        <v>#DIV/0!</v>
      </c>
    </row>
    <row r="10" spans="1:8" ht="24" customHeight="1" thickBot="1">
      <c r="A10" s="286"/>
      <c r="B10" s="219" t="str">
        <f>'INDICATEUR POLITIQUE EC'!C27</f>
        <v xml:space="preserve">% of DSD impact assessment/evaluations where RoC/community members participated
</v>
      </c>
      <c r="C10" s="212">
        <f>'INDICATEUR POLITIQUE EC'!F27</f>
        <v>0</v>
      </c>
      <c r="D10" s="212">
        <f>'INDICATEUR POLITIQUE EC'!G27</f>
        <v>0</v>
      </c>
      <c r="E10" s="212">
        <f>'INDICATEUR POLITIQUE EC'!H27</f>
        <v>0</v>
      </c>
      <c r="F10" s="212">
        <f>'INDICATEUR POLITIQUE EC'!I27</f>
        <v>0</v>
      </c>
      <c r="G10" s="212">
        <f>'INDICATEUR POLITIQUE EC'!J27</f>
        <v>0</v>
      </c>
      <c r="H10" s="213" t="e">
        <f t="shared" si="0"/>
        <v>#DIV/0!</v>
      </c>
    </row>
    <row r="11" spans="1:8" ht="31">
      <c r="A11" s="284" t="s">
        <v>338</v>
      </c>
      <c r="B11" s="214" t="str">
        <f>'INDICATEUR PROGRAMME EC'!C15</f>
        <v>% of meetings focused on DSD program design where RoC/community members participated</v>
      </c>
      <c r="C11" s="209">
        <f>'INDICATEUR PROGRAMME EC'!F15</f>
        <v>0</v>
      </c>
      <c r="D11" s="209">
        <f>'INDICATEUR PROGRAMME EC'!G15</f>
        <v>0</v>
      </c>
      <c r="E11" s="209">
        <f>'INDICATEUR PROGRAMME EC'!H15</f>
        <v>0</v>
      </c>
      <c r="F11" s="209">
        <f>'INDICATEUR PROGRAMME EC'!I15</f>
        <v>0</v>
      </c>
      <c r="G11" s="209">
        <f>'INDICATEUR PROGRAMME EC'!J15</f>
        <v>0</v>
      </c>
      <c r="H11" s="210" t="e">
        <f t="shared" si="0"/>
        <v>#DIV/0!</v>
      </c>
    </row>
    <row r="12" spans="1:8" ht="31">
      <c r="A12" s="285"/>
      <c r="B12" s="215" t="str">
        <f>'INDICATEUR PROGRAMME EC'!C17</f>
        <v xml:space="preserve">% of DSD planning meetings where RoC/community members provided recommendations on prioritization of DSD models </v>
      </c>
      <c r="C12" s="126">
        <f>'INDICATEUR PROGRAMME EC'!F17</f>
        <v>0</v>
      </c>
      <c r="D12" s="126">
        <f>'INDICATEUR PROGRAMME EC'!G17</f>
        <v>0</v>
      </c>
      <c r="E12" s="126">
        <f>'INDICATEUR PROGRAMME EC'!H17</f>
        <v>0</v>
      </c>
      <c r="F12" s="126">
        <f>'INDICATEUR PROGRAMME EC'!I17</f>
        <v>0</v>
      </c>
      <c r="G12" s="126">
        <f>'INDICATEUR PROGRAMME EC'!J17</f>
        <v>0</v>
      </c>
      <c r="H12" s="211" t="e">
        <f t="shared" si="0"/>
        <v>#DIV/0!</v>
      </c>
    </row>
    <row r="13" spans="1:8" ht="31">
      <c r="A13" s="285"/>
      <c r="B13" s="215" t="str">
        <f>'INDICATEUR PROGRAMME EC'!C20</f>
        <v>% of DSD health facility trainings that include RoC/community members as planners, facilitators and participants</v>
      </c>
      <c r="C13" s="126">
        <f>'INDICATEUR PROGRAMME EC'!F20</f>
        <v>0</v>
      </c>
      <c r="D13" s="126">
        <f>'INDICATEUR PROGRAMME EC'!G20</f>
        <v>0</v>
      </c>
      <c r="E13" s="126">
        <f>'INDICATEUR PROGRAMME EC'!H20</f>
        <v>0</v>
      </c>
      <c r="F13" s="126">
        <f>'INDICATEUR PROGRAMME EC'!I20</f>
        <v>0</v>
      </c>
      <c r="G13" s="126">
        <f>'INDICATEUR PROGRAMME EC'!J20</f>
        <v>0</v>
      </c>
      <c r="H13" s="211" t="e">
        <f t="shared" si="0"/>
        <v>#DIV/0!</v>
      </c>
    </row>
    <row r="14" spans="1:8" ht="20.25" customHeight="1">
      <c r="A14" s="285"/>
      <c r="B14" s="215" t="str">
        <f>'INDICATEUR PROGRAMME EC'!C23</f>
        <v xml:space="preserve">% of DSD M&amp;E tools development meetings where RoC/community members participated
</v>
      </c>
      <c r="C14" s="126">
        <f>'INDICATEUR PROGRAMME EC'!F23</f>
        <v>0</v>
      </c>
      <c r="D14" s="126">
        <f>'INDICATEUR PROGRAMME EC'!G23</f>
        <v>0</v>
      </c>
      <c r="E14" s="126">
        <f>'INDICATEUR PROGRAMME EC'!H23</f>
        <v>0</v>
      </c>
      <c r="F14" s="126">
        <f>'INDICATEUR PROGRAMME EC'!I23</f>
        <v>0</v>
      </c>
      <c r="G14" s="126">
        <f>'INDICATEUR PROGRAMME EC'!J23</f>
        <v>0</v>
      </c>
      <c r="H14" s="211" t="e">
        <f t="shared" si="0"/>
        <v>#DIV/0!</v>
      </c>
    </row>
    <row r="15" spans="1:8" ht="23.25" customHeight="1">
      <c r="A15" s="285"/>
      <c r="B15" s="215" t="str">
        <f>'INDICATEUR PROGRAMME EC'!C25</f>
        <v xml:space="preserve">% of DSD supportive supervision visits that include RoC/community members
</v>
      </c>
      <c r="C15" s="126">
        <f>'INDICATEUR PROGRAMME EC'!F25</f>
        <v>0</v>
      </c>
      <c r="D15" s="126">
        <f>'INDICATEUR PROGRAMME EC'!G25</f>
        <v>0</v>
      </c>
      <c r="E15" s="126">
        <f>'INDICATEUR PROGRAMME EC'!H25</f>
        <v>0</v>
      </c>
      <c r="F15" s="126">
        <f>'INDICATEUR PROGRAMME EC'!I25</f>
        <v>0</v>
      </c>
      <c r="G15" s="126">
        <f>'INDICATEUR PROGRAMME EC'!J25</f>
        <v>0</v>
      </c>
      <c r="H15" s="211" t="e">
        <f t="shared" si="0"/>
        <v>#DIV/0!</v>
      </c>
    </row>
    <row r="16" spans="1:8" ht="36" customHeight="1" thickBot="1">
      <c r="A16" s="286"/>
      <c r="B16" s="216" t="str">
        <f>'INDICATEUR PROGRAMME EC'!C27</f>
        <v xml:space="preserve">% of CQUIN Capability Maturity Model self assessments conducted by MOH where RoC/community members participated and led on community engagement domain
 </v>
      </c>
      <c r="C16" s="212">
        <f>'INDICATEUR PROGRAMME EC'!F27</f>
        <v>0</v>
      </c>
      <c r="D16" s="212">
        <f>'INDICATEUR PROGRAMME EC'!G27</f>
        <v>0</v>
      </c>
      <c r="E16" s="212">
        <f>'INDICATEUR PROGRAMME EC'!H27</f>
        <v>0</v>
      </c>
      <c r="F16" s="212">
        <f>'INDICATEUR PROGRAMME EC'!I27</f>
        <v>0</v>
      </c>
      <c r="G16" s="212">
        <f>'INDICATEUR PROGRAMME EC'!J27</f>
        <v>0</v>
      </c>
      <c r="H16" s="213" t="e">
        <f t="shared" si="0"/>
        <v>#DIV/0!</v>
      </c>
    </row>
    <row r="17" spans="1:8" ht="26.25" customHeight="1">
      <c r="A17" s="284" t="s">
        <v>345</v>
      </c>
      <c r="B17" s="214" t="str">
        <f>'INDICATEUR COMMUNAUTAIRE EC'!C16</f>
        <v>% of thematic working group meetings where RoC/community members presented</v>
      </c>
      <c r="C17" s="209">
        <f>'INDICATEUR COMMUNAUTAIRE EC'!F16</f>
        <v>0</v>
      </c>
      <c r="D17" s="209">
        <f>'INDICATEUR COMMUNAUTAIRE EC'!G16</f>
        <v>0</v>
      </c>
      <c r="E17" s="209">
        <f>'INDICATEUR COMMUNAUTAIRE EC'!H16</f>
        <v>0</v>
      </c>
      <c r="F17" s="209">
        <f>'INDICATEUR COMMUNAUTAIRE EC'!I16</f>
        <v>0</v>
      </c>
      <c r="G17" s="209">
        <f>'INDICATEUR COMMUNAUTAIRE EC'!J16</f>
        <v>0</v>
      </c>
      <c r="H17" s="210" t="e">
        <f t="shared" si="0"/>
        <v>#DIV/0!</v>
      </c>
    </row>
    <row r="18" spans="1:8" ht="46.5">
      <c r="A18" s="285"/>
      <c r="B18" s="215" t="str">
        <f>'INDICATEUR COMMUNAUTAIRE EC'!C19</f>
        <v xml:space="preserve">% of DSD sensitization/demand creation activities led by or actively involving RoC/community members 
</v>
      </c>
      <c r="C18" s="126">
        <f>'INDICATEUR COMMUNAUTAIRE EC'!F19</f>
        <v>0</v>
      </c>
      <c r="D18" s="126">
        <f>'INDICATEUR COMMUNAUTAIRE EC'!G19</f>
        <v>0</v>
      </c>
      <c r="E18" s="126">
        <f>'INDICATEUR COMMUNAUTAIRE EC'!H19</f>
        <v>0</v>
      </c>
      <c r="F18" s="126">
        <f>'INDICATEUR COMMUNAUTAIRE EC'!I19</f>
        <v>0</v>
      </c>
      <c r="G18" s="126">
        <f>'INDICATEUR COMMUNAUTAIRE EC'!J19</f>
        <v>0</v>
      </c>
      <c r="H18" s="211" t="e">
        <f t="shared" si="0"/>
        <v>#DIV/0!</v>
      </c>
    </row>
    <row r="19" spans="1:8" ht="17.5">
      <c r="A19" s="285"/>
      <c r="B19" s="215" t="str">
        <f>'INDICATEUR COMMUNAUTAIRE EC'!C21</f>
        <v>% of health facilities with DSD where RoC work as service providers</v>
      </c>
      <c r="C19" s="126">
        <f>'INDICATEUR COMMUNAUTAIRE EC'!F21</f>
        <v>0</v>
      </c>
      <c r="D19" s="126">
        <f>'INDICATEUR COMMUNAUTAIRE EC'!G21</f>
        <v>0</v>
      </c>
      <c r="E19" s="126">
        <f>'INDICATEUR COMMUNAUTAIRE EC'!H21</f>
        <v>0</v>
      </c>
      <c r="F19" s="126">
        <f>'INDICATEUR COMMUNAUTAIRE EC'!I21</f>
        <v>0</v>
      </c>
      <c r="G19" s="126">
        <f>'INDICATEUR COMMUNAUTAIRE EC'!J21</f>
        <v>0</v>
      </c>
      <c r="H19" s="211" t="e">
        <f t="shared" si="0"/>
        <v>#DIV/0!</v>
      </c>
    </row>
    <row r="20" spans="1:8" ht="17.5">
      <c r="A20" s="285"/>
      <c r="B20" s="215" t="str">
        <f>'INDICATEUR COMMUNAUTAIRE EC'!C23</f>
        <v>% of peer educators who attended health education learning sessions</v>
      </c>
      <c r="C20" s="126">
        <f>'INDICATEUR COMMUNAUTAIRE EC'!F23</f>
        <v>0</v>
      </c>
      <c r="D20" s="126">
        <f>'INDICATEUR COMMUNAUTAIRE EC'!G23</f>
        <v>0</v>
      </c>
      <c r="E20" s="126">
        <f>'INDICATEUR COMMUNAUTAIRE EC'!H23</f>
        <v>0</v>
      </c>
      <c r="F20" s="126">
        <f>'INDICATEUR COMMUNAUTAIRE EC'!I23</f>
        <v>0</v>
      </c>
      <c r="G20" s="126">
        <f>'INDICATEUR COMMUNAUTAIRE EC'!J23</f>
        <v>0</v>
      </c>
      <c r="H20" s="211" t="e">
        <f t="shared" si="0"/>
        <v>#DIV/0!</v>
      </c>
    </row>
    <row r="21" spans="1:8" ht="21" customHeight="1">
      <c r="A21" s="285"/>
      <c r="B21" s="215" t="str">
        <f>'INDICATEUR COMMUNAUTAIRE EC'!C25</f>
        <v>% of RoC/community members who attended health education learning sessions</v>
      </c>
      <c r="C21" s="126">
        <f>'INDICATEUR COMMUNAUTAIRE EC'!F25</f>
        <v>0</v>
      </c>
      <c r="D21" s="126">
        <f>'INDICATEUR COMMUNAUTAIRE EC'!G25</f>
        <v>0</v>
      </c>
      <c r="E21" s="126">
        <f>'INDICATEUR COMMUNAUTAIRE EC'!H25</f>
        <v>0</v>
      </c>
      <c r="F21" s="126">
        <f>'INDICATEUR COMMUNAUTAIRE EC'!I25</f>
        <v>0</v>
      </c>
      <c r="G21" s="126">
        <f>'INDICATEUR COMMUNAUTAIRE EC'!J25</f>
        <v>0</v>
      </c>
      <c r="H21" s="211" t="e">
        <f t="shared" si="0"/>
        <v>#DIV/0!</v>
      </c>
    </row>
    <row r="22" spans="1:8" ht="31.5" thickBot="1">
      <c r="A22" s="286"/>
      <c r="B22" s="216" t="str">
        <f>'INDICATEUR COMMUNAUTAIRE EC'!C28</f>
        <v>% of health facilities offering DSD services where community score cards and/or RoC satisfaction surveys are implemented</v>
      </c>
      <c r="C22" s="212">
        <f>'INDICATEUR COMMUNAUTAIRE EC'!F28</f>
        <v>0</v>
      </c>
      <c r="D22" s="212">
        <f>'INDICATEUR COMMUNAUTAIRE EC'!G28</f>
        <v>0</v>
      </c>
      <c r="E22" s="212">
        <f>'INDICATEUR COMMUNAUTAIRE EC'!H28</f>
        <v>0</v>
      </c>
      <c r="F22" s="212">
        <f>'INDICATEUR COMMUNAUTAIRE EC'!I28</f>
        <v>0</v>
      </c>
      <c r="G22" s="212">
        <f>'INDICATEUR COMMUNAUTAIRE EC'!J28</f>
        <v>0</v>
      </c>
      <c r="H22" s="213" t="e">
        <f t="shared" si="0"/>
        <v>#DIV/0!</v>
      </c>
    </row>
  </sheetData>
  <mergeCells count="3">
    <mergeCell ref="A5:A10"/>
    <mergeCell ref="A11:A16"/>
    <mergeCell ref="A17:A22"/>
  </mergeCells>
  <conditionalFormatting sqref="H5">
    <cfRule type="cellIs" dxfId="161" priority="162" operator="between">
      <formula>0</formula>
      <formula>20</formula>
    </cfRule>
    <cfRule type="cellIs" dxfId="160" priority="161" operator="between">
      <formula>21</formula>
      <formula>40</formula>
    </cfRule>
    <cfRule type="cellIs" dxfId="159" priority="160" operator="between">
      <formula>41</formula>
      <formula>60</formula>
    </cfRule>
    <cfRule type="cellIs" dxfId="158" priority="159" operator="between">
      <formula>61</formula>
      <formula>80</formula>
    </cfRule>
    <cfRule type="cellIs" dxfId="157" priority="158" operator="between">
      <formula>81</formula>
      <formula>100</formula>
    </cfRule>
    <cfRule type="expression" dxfId="156" priority="157">
      <formula>$G$19="No-activity conducted before reporting period"</formula>
    </cfRule>
    <cfRule type="expression" dxfId="155" priority="156">
      <formula>$G$19="No-activity will be conducted in next reporting period"</formula>
    </cfRule>
    <cfRule type="expression" dxfId="154" priority="155" stopIfTrue="1">
      <formula>$G$19="I don't know-I couldn't find data to confirm"</formula>
    </cfRule>
    <cfRule type="expression" dxfId="153" priority="154">
      <formula>$G$19="No-activity doesn't exist in my country"</formula>
    </cfRule>
  </conditionalFormatting>
  <conditionalFormatting sqref="H6">
    <cfRule type="cellIs" dxfId="152" priority="153" operator="between">
      <formula>0</formula>
      <formula>20</formula>
    </cfRule>
    <cfRule type="expression" dxfId="151" priority="145" stopIfTrue="1">
      <formula>$C$6="No-activity doesn't exist in my country"</formula>
    </cfRule>
    <cfRule type="expression" dxfId="150" priority="146" stopIfTrue="1">
      <formula>$C$6="I don't know-I couldn't find data to confirm"</formula>
    </cfRule>
    <cfRule type="expression" dxfId="149" priority="147">
      <formula>$C$6="No-activity will be conducted in next reporting period"</formula>
    </cfRule>
    <cfRule type="expression" dxfId="148" priority="148">
      <formula>$C$6="No-activity conducted before reporting period"</formula>
    </cfRule>
    <cfRule type="cellIs" dxfId="147" priority="149" operator="between">
      <formula>81</formula>
      <formula>100</formula>
    </cfRule>
    <cfRule type="cellIs" dxfId="146" priority="150" operator="between">
      <formula>61</formula>
      <formula>80</formula>
    </cfRule>
    <cfRule type="cellIs" dxfId="145" priority="151" operator="between">
      <formula>41</formula>
      <formula>60</formula>
    </cfRule>
    <cfRule type="cellIs" dxfId="144" priority="152" operator="between">
      <formula>21</formula>
      <formula>40</formula>
    </cfRule>
  </conditionalFormatting>
  <conditionalFormatting sqref="H7">
    <cfRule type="expression" dxfId="143" priority="136">
      <formula>$C$7="No-activity doesn't exist in my country"</formula>
    </cfRule>
    <cfRule type="cellIs" dxfId="142" priority="142" operator="between">
      <formula>41</formula>
      <formula>60</formula>
    </cfRule>
    <cfRule type="cellIs" dxfId="141" priority="144" operator="between">
      <formula>0</formula>
      <formula>20</formula>
    </cfRule>
    <cfRule type="cellIs" dxfId="140" priority="143" operator="between">
      <formula>21</formula>
      <formula>40</formula>
    </cfRule>
    <cfRule type="cellIs" dxfId="139" priority="141" operator="between">
      <formula>61</formula>
      <formula>80</formula>
    </cfRule>
    <cfRule type="cellIs" dxfId="138" priority="140" operator="between">
      <formula>81</formula>
      <formula>100</formula>
    </cfRule>
    <cfRule type="expression" dxfId="137" priority="139" stopIfTrue="1">
      <formula>$C$7="No-activity conducted before reporting period"</formula>
    </cfRule>
    <cfRule type="expression" dxfId="136" priority="138" stopIfTrue="1">
      <formula>$C$7="No-activity will be conducted in next reporting period"</formula>
    </cfRule>
    <cfRule type="expression" dxfId="135" priority="137">
      <formula>$C$7="I don't know-I couldn't find data to confirm"</formula>
    </cfRule>
  </conditionalFormatting>
  <conditionalFormatting sqref="H8">
    <cfRule type="expression" dxfId="134" priority="127">
      <formula>$C$8="No-activity doesn't exist in my country"</formula>
    </cfRule>
    <cfRule type="cellIs" dxfId="133" priority="135" operator="between">
      <formula>0</formula>
      <formula>20</formula>
    </cfRule>
    <cfRule type="cellIs" dxfId="132" priority="133" operator="between">
      <formula>41</formula>
      <formula>60</formula>
    </cfRule>
    <cfRule type="cellIs" dxfId="131" priority="132" operator="between">
      <formula>61</formula>
      <formula>80</formula>
    </cfRule>
    <cfRule type="cellIs" dxfId="130" priority="131" operator="between">
      <formula>81</formula>
      <formula>100</formula>
    </cfRule>
    <cfRule type="expression" dxfId="129" priority="130">
      <formula>$C$8="No-activity conducted before reporting period"</formula>
    </cfRule>
    <cfRule type="expression" dxfId="128" priority="129">
      <formula>$C$8="No-activity will be conducted in next reporting period"</formula>
    </cfRule>
    <cfRule type="expression" dxfId="127" priority="128" stopIfTrue="1">
      <formula>$C$8="I don't know-I couldn't find data to confirm"</formula>
    </cfRule>
    <cfRule type="cellIs" dxfId="126" priority="134" operator="between">
      <formula>21</formula>
      <formula>40</formula>
    </cfRule>
  </conditionalFormatting>
  <conditionalFormatting sqref="H9">
    <cfRule type="cellIs" dxfId="125" priority="122" operator="between">
      <formula>81</formula>
      <formula>100</formula>
    </cfRule>
    <cfRule type="cellIs" dxfId="124" priority="126" operator="between">
      <formula>0</formula>
      <formula>20</formula>
    </cfRule>
    <cfRule type="cellIs" dxfId="123" priority="125" operator="between">
      <formula>21</formula>
      <formula>40</formula>
    </cfRule>
    <cfRule type="cellIs" dxfId="122" priority="124" operator="between">
      <formula>41</formula>
      <formula>60</formula>
    </cfRule>
    <cfRule type="cellIs" dxfId="121" priority="123" operator="between">
      <formula>61</formula>
      <formula>80</formula>
    </cfRule>
    <cfRule type="expression" dxfId="120" priority="121" stopIfTrue="1">
      <formula>$C$9="No-activity conducted before reporting period"</formula>
    </cfRule>
    <cfRule type="expression" dxfId="119" priority="120" stopIfTrue="1">
      <formula>$C$9="No-activity will be conducted in next reporting period"</formula>
    </cfRule>
    <cfRule type="expression" dxfId="118" priority="119">
      <formula>$C$9="I don't know-I couldn't find data to confirm"</formula>
    </cfRule>
    <cfRule type="expression" dxfId="117" priority="118" stopIfTrue="1">
      <formula>$C$9="No-activity doesn't exist in my country"</formula>
    </cfRule>
  </conditionalFormatting>
  <conditionalFormatting sqref="H10">
    <cfRule type="cellIs" dxfId="116" priority="117" operator="between">
      <formula>0</formula>
      <formula>20</formula>
    </cfRule>
    <cfRule type="cellIs" dxfId="115" priority="116" operator="between">
      <formula>21</formula>
      <formula>40</formula>
    </cfRule>
    <cfRule type="cellIs" dxfId="114" priority="115" operator="between">
      <formula>41</formula>
      <formula>60</formula>
    </cfRule>
    <cfRule type="cellIs" dxfId="113" priority="114" operator="between">
      <formula>61</formula>
      <formula>80</formula>
    </cfRule>
    <cfRule type="cellIs" dxfId="112" priority="113" operator="between">
      <formula>81</formula>
      <formula>100</formula>
    </cfRule>
    <cfRule type="expression" dxfId="111" priority="112">
      <formula>$C$10="No-activity conducted before reporting period"</formula>
    </cfRule>
    <cfRule type="expression" dxfId="110" priority="111">
      <formula>$C$10="No-activity will be conducted in next reporting period"</formula>
    </cfRule>
    <cfRule type="expression" dxfId="109" priority="110" stopIfTrue="1">
      <formula>$C$10="I don't know-I couldn't find data to confirm"</formula>
    </cfRule>
    <cfRule type="expression" dxfId="108" priority="109">
      <formula>$C$10="No-activity doesn't exist in my country"</formula>
    </cfRule>
  </conditionalFormatting>
  <conditionalFormatting sqref="H11">
    <cfRule type="expression" dxfId="107" priority="102" stopIfTrue="1">
      <formula>$C$11="No-activity will be conducted in next reporting period"</formula>
    </cfRule>
    <cfRule type="cellIs" dxfId="106" priority="108" operator="between">
      <formula>0</formula>
      <formula>20</formula>
    </cfRule>
    <cfRule type="cellIs" dxfId="105" priority="107" operator="between">
      <formula>21</formula>
      <formula>40</formula>
    </cfRule>
    <cfRule type="cellIs" dxfId="104" priority="106" operator="between">
      <formula>41</formula>
      <formula>60</formula>
    </cfRule>
    <cfRule type="cellIs" dxfId="103" priority="105" operator="between">
      <formula>61</formula>
      <formula>80</formula>
    </cfRule>
    <cfRule type="cellIs" dxfId="102" priority="104" operator="between">
      <formula>81</formula>
      <formula>100</formula>
    </cfRule>
    <cfRule type="expression" dxfId="101" priority="103" stopIfTrue="1">
      <formula>$C$11="No-activity conducted before reporting period"</formula>
    </cfRule>
    <cfRule type="expression" dxfId="100" priority="101">
      <formula>$C$11="I don't know-I couldn't find data to confirm"</formula>
    </cfRule>
    <cfRule type="expression" dxfId="99" priority="100" stopIfTrue="1">
      <formula>$C$11="No-activity doesn't exist in my country"</formula>
    </cfRule>
  </conditionalFormatting>
  <conditionalFormatting sqref="H12">
    <cfRule type="cellIs" dxfId="98" priority="99" operator="between">
      <formula>0</formula>
      <formula>20</formula>
    </cfRule>
    <cfRule type="expression" dxfId="97" priority="91">
      <formula>$C$12="No-activity doesn't exist in my country"</formula>
    </cfRule>
    <cfRule type="expression" dxfId="96" priority="92" stopIfTrue="1">
      <formula>$C$12="I don't know-I couldn't find data to confirm"</formula>
    </cfRule>
    <cfRule type="expression" dxfId="95" priority="93">
      <formula>$C$12="No-activity will be conducted in next reporting period"</formula>
    </cfRule>
    <cfRule type="cellIs" dxfId="94" priority="98" operator="between">
      <formula>21</formula>
      <formula>40</formula>
    </cfRule>
    <cfRule type="expression" dxfId="93" priority="94">
      <formula>$C$12="No-activity conducted before reporting period"</formula>
    </cfRule>
    <cfRule type="cellIs" dxfId="92" priority="95" operator="between">
      <formula>81</formula>
      <formula>100</formula>
    </cfRule>
    <cfRule type="cellIs" dxfId="91" priority="96" operator="between">
      <formula>61</formula>
      <formula>80</formula>
    </cfRule>
    <cfRule type="cellIs" dxfId="90" priority="97" operator="between">
      <formula>41</formula>
      <formula>60</formula>
    </cfRule>
  </conditionalFormatting>
  <conditionalFormatting sqref="H13">
    <cfRule type="expression" dxfId="89" priority="82" stopIfTrue="1">
      <formula>$C$13="No-activity doesn't exist in my country"</formula>
    </cfRule>
    <cfRule type="expression" dxfId="88" priority="83">
      <formula>$C$13="I don't know-I couldn't find data to confirm"</formula>
    </cfRule>
    <cfRule type="expression" dxfId="87" priority="84" stopIfTrue="1">
      <formula>$C$13="No-activity will be conducted in next reporting period"</formula>
    </cfRule>
    <cfRule type="expression" dxfId="86" priority="85" stopIfTrue="1">
      <formula>$C$13="No-activity conducted before reporting period"</formula>
    </cfRule>
    <cfRule type="cellIs" dxfId="85" priority="86" operator="between">
      <formula>81</formula>
      <formula>100</formula>
    </cfRule>
    <cfRule type="cellIs" dxfId="84" priority="87" operator="between">
      <formula>61</formula>
      <formula>80</formula>
    </cfRule>
    <cfRule type="cellIs" dxfId="83" priority="88" operator="between">
      <formula>41</formula>
      <formula>60</formula>
    </cfRule>
    <cfRule type="cellIs" dxfId="82" priority="89" operator="between">
      <formula>21</formula>
      <formula>40</formula>
    </cfRule>
    <cfRule type="cellIs" dxfId="81" priority="90" operator="between">
      <formula>0</formula>
      <formula>20</formula>
    </cfRule>
  </conditionalFormatting>
  <conditionalFormatting sqref="H14">
    <cfRule type="cellIs" dxfId="80" priority="80" operator="between">
      <formula>21</formula>
      <formula>40</formula>
    </cfRule>
    <cfRule type="cellIs" dxfId="79" priority="81" operator="between">
      <formula>0</formula>
      <formula>20</formula>
    </cfRule>
    <cfRule type="cellIs" dxfId="78" priority="79" operator="between">
      <formula>41</formula>
      <formula>60</formula>
    </cfRule>
    <cfRule type="cellIs" dxfId="77" priority="78" operator="between">
      <formula>61</formula>
      <formula>80</formula>
    </cfRule>
    <cfRule type="cellIs" dxfId="76" priority="77" operator="between">
      <formula>81</formula>
      <formula>100</formula>
    </cfRule>
    <cfRule type="expression" dxfId="75" priority="76">
      <formula>$C$14="No-activity conducted before reporting period"</formula>
    </cfRule>
    <cfRule type="expression" dxfId="74" priority="75">
      <formula>$C$14="No-activity will be conducted in next reporting period"</formula>
    </cfRule>
    <cfRule type="expression" dxfId="73" priority="74" stopIfTrue="1">
      <formula>$C$14="I don't know-I couldn't find data to confirm"</formula>
    </cfRule>
    <cfRule type="expression" dxfId="72" priority="73">
      <formula>$C$14="No-activity doesn't exist in my country"</formula>
    </cfRule>
  </conditionalFormatting>
  <conditionalFormatting sqref="H15">
    <cfRule type="expression" dxfId="71" priority="64" stopIfTrue="1">
      <formula>$C$15="No-activity doesn't exist in my country"</formula>
    </cfRule>
    <cfRule type="cellIs" dxfId="70" priority="72" operator="between">
      <formula>0</formula>
      <formula>20</formula>
    </cfRule>
    <cfRule type="cellIs" dxfId="69" priority="71" operator="between">
      <formula>21</formula>
      <formula>40</formula>
    </cfRule>
    <cfRule type="cellIs" dxfId="68" priority="70" operator="between">
      <formula>41</formula>
      <formula>60</formula>
    </cfRule>
    <cfRule type="cellIs" dxfId="67" priority="69" operator="between">
      <formula>61</formula>
      <formula>80</formula>
    </cfRule>
    <cfRule type="cellIs" dxfId="66" priority="68" operator="between">
      <formula>81</formula>
      <formula>100</formula>
    </cfRule>
    <cfRule type="expression" dxfId="65" priority="67" stopIfTrue="1">
      <formula>$C$15="No-activity conducted before reporting period"</formula>
    </cfRule>
    <cfRule type="expression" dxfId="64" priority="66" stopIfTrue="1">
      <formula>$C$15="No-activity will be conducted in next reporting period"</formula>
    </cfRule>
    <cfRule type="expression" dxfId="63" priority="65">
      <formula>$C$15="I don't know-I couldn't find data to confirm"</formula>
    </cfRule>
  </conditionalFormatting>
  <conditionalFormatting sqref="H16">
    <cfRule type="cellIs" dxfId="62" priority="63" operator="between">
      <formula>0</formula>
      <formula>20</formula>
    </cfRule>
    <cfRule type="cellIs" dxfId="61" priority="61" operator="between">
      <formula>41</formula>
      <formula>60</formula>
    </cfRule>
    <cfRule type="cellIs" dxfId="60" priority="60" operator="between">
      <formula>61</formula>
      <formula>80</formula>
    </cfRule>
    <cfRule type="cellIs" dxfId="59" priority="59" operator="between">
      <formula>81</formula>
      <formula>100</formula>
    </cfRule>
    <cfRule type="expression" dxfId="58" priority="58" stopIfTrue="1">
      <formula>$C$16="No-activity conducted before reporting period"</formula>
    </cfRule>
    <cfRule type="expression" dxfId="57" priority="57" stopIfTrue="1">
      <formula>$C$16="No-activity will be conducted in next reporting period"</formula>
    </cfRule>
    <cfRule type="expression" dxfId="56" priority="56">
      <formula>$C$16="I don't know-I couldn't find data to confirm"</formula>
    </cfRule>
    <cfRule type="cellIs" dxfId="55" priority="62" operator="between">
      <formula>21</formula>
      <formula>40</formula>
    </cfRule>
    <cfRule type="expression" dxfId="54" priority="55" stopIfTrue="1">
      <formula>$C$16="No-activity doesn't exist in my country"</formula>
    </cfRule>
  </conditionalFormatting>
  <conditionalFormatting sqref="H17">
    <cfRule type="cellIs" dxfId="53" priority="54" operator="between">
      <formula>0</formula>
      <formula>20</formula>
    </cfRule>
    <cfRule type="cellIs" dxfId="52" priority="53" operator="between">
      <formula>21</formula>
      <formula>40</formula>
    </cfRule>
    <cfRule type="cellIs" dxfId="51" priority="52" operator="between">
      <formula>41</formula>
      <formula>60</formula>
    </cfRule>
    <cfRule type="cellIs" dxfId="50" priority="51" operator="between">
      <formula>61</formula>
      <formula>80</formula>
    </cfRule>
    <cfRule type="cellIs" dxfId="49" priority="50" operator="between">
      <formula>81</formula>
      <formula>100</formula>
    </cfRule>
    <cfRule type="expression" dxfId="48" priority="49">
      <formula>$C$17="No-activity conducted before reporting period"</formula>
    </cfRule>
    <cfRule type="expression" dxfId="47" priority="48">
      <formula>$C$17="No-activity will be conducted in next reporting period"</formula>
    </cfRule>
    <cfRule type="expression" dxfId="46" priority="47" stopIfTrue="1">
      <formula>$C$17="I don't know-I couldn't find data to confirm"</formula>
    </cfRule>
    <cfRule type="expression" dxfId="45" priority="46">
      <formula>$C$17="No-activity doesn't exist in my country"</formula>
    </cfRule>
  </conditionalFormatting>
  <conditionalFormatting sqref="H18">
    <cfRule type="cellIs" dxfId="44" priority="44" operator="between">
      <formula>21</formula>
      <formula>40</formula>
    </cfRule>
    <cfRule type="cellIs" dxfId="43" priority="41" operator="between">
      <formula>81</formula>
      <formula>100</formula>
    </cfRule>
    <cfRule type="cellIs" dxfId="42" priority="45" operator="between">
      <formula>0</formula>
      <formula>20</formula>
    </cfRule>
    <cfRule type="cellIs" dxfId="41" priority="43" operator="between">
      <formula>41</formula>
      <formula>60</formula>
    </cfRule>
    <cfRule type="cellIs" dxfId="40" priority="42" operator="between">
      <formula>61</formula>
      <formula>80</formula>
    </cfRule>
    <cfRule type="expression" dxfId="39" priority="40" stopIfTrue="1">
      <formula>$C$18="No-activity conducted before reporting period"</formula>
    </cfRule>
    <cfRule type="expression" dxfId="38" priority="39" stopIfTrue="1">
      <formula>$C$18="No-activity will be conducted in next reporting period"</formula>
    </cfRule>
    <cfRule type="expression" dxfId="37" priority="38">
      <formula>$C$18="I don't know-I couldn't find data to confirm"</formula>
    </cfRule>
    <cfRule type="expression" dxfId="36" priority="37" stopIfTrue="1">
      <formula>$C$18="No-activity doesn't exist in my country"</formula>
    </cfRule>
  </conditionalFormatting>
  <conditionalFormatting sqref="H19">
    <cfRule type="expression" dxfId="35" priority="28">
      <formula>$C$19="No-activity doesn't exist in my country"</formula>
    </cfRule>
    <cfRule type="cellIs" dxfId="34" priority="32" operator="between">
      <formula>81</formula>
      <formula>100</formula>
    </cfRule>
    <cfRule type="expression" dxfId="33" priority="29" stopIfTrue="1">
      <formula>$C$19="I don't know-I couldn't find data to confirm"</formula>
    </cfRule>
    <cfRule type="expression" dxfId="32" priority="30">
      <formula>$C$19="No-activity will be conducted in next reporting period"</formula>
    </cfRule>
    <cfRule type="expression" dxfId="31" priority="31">
      <formula>$C$19="No-activity conducted before reporting period"</formula>
    </cfRule>
    <cfRule type="cellIs" dxfId="30" priority="36" operator="between">
      <formula>0</formula>
      <formula>20</formula>
    </cfRule>
    <cfRule type="cellIs" dxfId="29" priority="35" operator="between">
      <formula>21</formula>
      <formula>40</formula>
    </cfRule>
    <cfRule type="cellIs" dxfId="28" priority="34" operator="between">
      <formula>41</formula>
      <formula>60</formula>
    </cfRule>
    <cfRule type="cellIs" dxfId="27" priority="33" operator="between">
      <formula>61</formula>
      <formula>80</formula>
    </cfRule>
  </conditionalFormatting>
  <conditionalFormatting sqref="H20">
    <cfRule type="cellIs" dxfId="26" priority="25" operator="between">
      <formula>41</formula>
      <formula>60</formula>
    </cfRule>
    <cfRule type="cellIs" dxfId="25" priority="26" operator="between">
      <formula>21</formula>
      <formula>40</formula>
    </cfRule>
    <cfRule type="cellIs" dxfId="24" priority="27" operator="between">
      <formula>0</formula>
      <formula>20</formula>
    </cfRule>
    <cfRule type="expression" dxfId="23" priority="21" stopIfTrue="1">
      <formula>$C$20="No-activity will be conducted in next reporting period"</formula>
    </cfRule>
    <cfRule type="cellIs" dxfId="22" priority="24" operator="between">
      <formula>61</formula>
      <formula>80</formula>
    </cfRule>
    <cfRule type="cellIs" dxfId="21" priority="23" operator="between">
      <formula>81</formula>
      <formula>100</formula>
    </cfRule>
    <cfRule type="expression" dxfId="20" priority="22" stopIfTrue="1">
      <formula>$C$20="No-activity conducted before reporting period"</formula>
    </cfRule>
    <cfRule type="expression" dxfId="19" priority="20">
      <formula>$C$20="I don't know-I couldn't find data to confirm"</formula>
    </cfRule>
    <cfRule type="expression" dxfId="18" priority="19" stopIfTrue="1">
      <formula>$C$20="No-activity doesn't exist in my country"</formula>
    </cfRule>
  </conditionalFormatting>
  <conditionalFormatting sqref="H21">
    <cfRule type="cellIs" dxfId="17" priority="15" operator="between">
      <formula>61</formula>
      <formula>80</formula>
    </cfRule>
    <cfRule type="cellIs" dxfId="16" priority="18" operator="between">
      <formula>0</formula>
      <formula>20</formula>
    </cfRule>
    <cfRule type="cellIs" dxfId="15" priority="17" operator="between">
      <formula>21</formula>
      <formula>40</formula>
    </cfRule>
    <cfRule type="cellIs" dxfId="14" priority="16" operator="between">
      <formula>41</formula>
      <formula>60</formula>
    </cfRule>
    <cfRule type="cellIs" dxfId="13" priority="14" operator="between">
      <formula>81</formula>
      <formula>100</formula>
    </cfRule>
    <cfRule type="expression" dxfId="12" priority="13" stopIfTrue="1">
      <formula>$C$21="No-activity conducted before reporting period"</formula>
    </cfRule>
    <cfRule type="expression" dxfId="11" priority="12" stopIfTrue="1">
      <formula>$C$21="No-activity will be conducted in next reporting period"</formula>
    </cfRule>
    <cfRule type="expression" dxfId="10" priority="11">
      <formula>$C$21="I don't know-I couldn't find data to confirm"</formula>
    </cfRule>
    <cfRule type="expression" dxfId="9" priority="10" stopIfTrue="1">
      <formula>$C$21="No-activity doesn't exist in my country"</formula>
    </cfRule>
  </conditionalFormatting>
  <conditionalFormatting sqref="H22">
    <cfRule type="cellIs" dxfId="8" priority="5" operator="between">
      <formula>81</formula>
      <formula>100</formula>
    </cfRule>
    <cfRule type="expression" dxfId="7" priority="4">
      <formula>$C$22="No-activity conducted before reporting period"</formula>
    </cfRule>
    <cfRule type="expression" dxfId="6" priority="3" stopIfTrue="1">
      <formula>$C$22="No-activity will be conducted in next reporting period"</formula>
    </cfRule>
    <cfRule type="expression" dxfId="5" priority="2" stopIfTrue="1">
      <formula>$C$22="I don't know-I couldn't find data to confirm"</formula>
    </cfRule>
    <cfRule type="expression" dxfId="4" priority="1">
      <formula>$C$22="No-activity doesn't exist in my country"</formula>
    </cfRule>
    <cfRule type="cellIs" dxfId="3" priority="7" operator="between">
      <formula>41</formula>
      <formula>60</formula>
    </cfRule>
    <cfRule type="cellIs" dxfId="2" priority="9" operator="between">
      <formula>0</formula>
      <formula>20</formula>
    </cfRule>
    <cfRule type="cellIs" dxfId="1" priority="8" operator="between">
      <formula>21</formula>
      <formula>40</formula>
    </cfRule>
    <cfRule type="cellIs" dxfId="0" priority="6" operator="between">
      <formula>61</formula>
      <formula>80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F0029-41C4-4643-A501-B285CC56AA1A}">
  <dimension ref="A1:A14"/>
  <sheetViews>
    <sheetView zoomScale="190" zoomScaleNormal="190" workbookViewId="0">
      <selection activeCell="D13" sqref="D13"/>
    </sheetView>
  </sheetViews>
  <sheetFormatPr defaultColWidth="10.453125" defaultRowHeight="14.5"/>
  <sheetData>
    <row r="1" spans="1:1">
      <c r="A1" t="s">
        <v>112</v>
      </c>
    </row>
    <row r="3" spans="1:1">
      <c r="A3" t="s">
        <v>44</v>
      </c>
    </row>
    <row r="4" spans="1:1">
      <c r="A4" t="s">
        <v>113</v>
      </c>
    </row>
    <row r="5" spans="1:1">
      <c r="A5" t="s">
        <v>400</v>
      </c>
    </row>
    <row r="6" spans="1:1">
      <c r="A6" t="s">
        <v>401</v>
      </c>
    </row>
    <row r="7" spans="1:1">
      <c r="A7" t="s">
        <v>402</v>
      </c>
    </row>
    <row r="8" spans="1:1">
      <c r="A8" t="s">
        <v>403</v>
      </c>
    </row>
    <row r="10" spans="1:1">
      <c r="A10" t="s">
        <v>118</v>
      </c>
    </row>
    <row r="11" spans="1:1">
      <c r="A11" t="s">
        <v>119</v>
      </c>
    </row>
    <row r="12" spans="1:1">
      <c r="A12" t="s">
        <v>120</v>
      </c>
    </row>
    <row r="13" spans="1:1">
      <c r="A13" t="s">
        <v>121</v>
      </c>
    </row>
    <row r="14" spans="1:1">
      <c r="A14" t="s">
        <v>122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9f2da93fcc74e869d070fd34a0597c4 xmlns="c629780e-db83-45bc-a257-7c8c4fd6b9cb">
      <Terms xmlns="http://schemas.microsoft.com/office/infopath/2007/PartnerControls"/>
    </i9f2da93fcc74e869d070fd34a0597c4>
    <FavoriteUsers xmlns="c629780e-db83-45bc-a257-7c8c4fd6b9cb" xsi:nil="true"/>
    <cc92bdb0fa944447acf309642a11bf0d xmlns="c629780e-db83-45bc-a257-7c8c4fd6b9cb">
      <Terms xmlns="http://schemas.microsoft.com/office/infopath/2007/PartnerControls"/>
    </cc92bdb0fa944447acf309642a11bf0d>
    <KeyEntities xmlns="c629780e-db83-45bc-a257-7c8c4fd6b9cb" xsi:nil="true"/>
    <TaxCatchAll xmlns="c629780e-db83-45bc-a257-7c8c4fd6b9cb" xsi:nil="true"/>
    <lcf76f155ced4ddcb4097134ff3c332f xmlns="13d8cb44-f7b4-4e4c-94ec-92fa8e254e0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NGOOnlineDocument" ma:contentTypeID="0x01010033CF86A3E53F48B7ADBBC140A8AF8FA700C34909B95E261B4EAE15CA4127ACE4BF" ma:contentTypeVersion="19" ma:contentTypeDescription="NGO Document content type" ma:contentTypeScope="" ma:versionID="a6c77b503e8052416bcf3925d7c594cb">
  <xsd:schema xmlns:xsd="http://www.w3.org/2001/XMLSchema" xmlns:xs="http://www.w3.org/2001/XMLSchema" xmlns:p="http://schemas.microsoft.com/office/2006/metadata/properties" xmlns:ns2="c629780e-db83-45bc-a257-7c8c4fd6b9cb" xmlns:ns3="13d8cb44-f7b4-4e4c-94ec-92fa8e254e0f" targetNamespace="http://schemas.microsoft.com/office/2006/metadata/properties" ma:root="true" ma:fieldsID="c684e94db609d6fe7f04c06f1bfc339b" ns2:_="" ns3:_="">
    <xsd:import namespace="c629780e-db83-45bc-a257-7c8c4fd6b9cb"/>
    <xsd:import namespace="13d8cb44-f7b4-4e4c-94ec-92fa8e254e0f"/>
    <xsd:element name="properties">
      <xsd:complexType>
        <xsd:sequence>
          <xsd:element name="documentManagement">
            <xsd:complexType>
              <xsd:all>
                <xsd:element ref="ns2:FavoriteUsers" minOccurs="0"/>
                <xsd:element ref="ns2:KeyEntities" minOccurs="0"/>
                <xsd:element ref="ns2:i9f2da93fcc74e869d070fd34a0597c4" minOccurs="0"/>
                <xsd:element ref="ns2:TaxCatchAll" minOccurs="0"/>
                <xsd:element ref="ns2:TaxCatchAllLabel" minOccurs="0"/>
                <xsd:element ref="ns2:cc92bdb0fa944447acf309642a11bf0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2:SharedWithUsers" minOccurs="0"/>
                <xsd:element ref="ns2:SharedWithDetails"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29780e-db83-45bc-a257-7c8c4fd6b9cb" elementFormDefault="qualified">
    <xsd:import namespace="http://schemas.microsoft.com/office/2006/documentManagement/types"/>
    <xsd:import namespace="http://schemas.microsoft.com/office/infopath/2007/PartnerControls"/>
    <xsd:element name="FavoriteUsers" ma:index="8" nillable="true" ma:displayName="F" ma:description="Store all users who mark this document as favorite" ma:hidden="true" ma:internalName="FavoriteUsers">
      <xsd:simpleType>
        <xsd:restriction base="dms:Text"/>
      </xsd:simpleType>
    </xsd:element>
    <xsd:element name="KeyEntities" ma:index="9" nillable="true" ma:displayName="K" ma:description="Store all entities which this document as a key" ma:hidden="true" ma:internalName="KeyEntities">
      <xsd:simpleType>
        <xsd:restriction base="dms:Text"/>
      </xsd:simpleType>
    </xsd:element>
    <xsd:element name="i9f2da93fcc74e869d070fd34a0597c4" ma:index="10" nillable="true" ma:taxonomy="true" ma:internalName="i9f2da93fcc74e869d070fd34a0597c4" ma:taxonomyFieldName="NGOOnlineDocumentType" ma:displayName="Document types" ma:fieldId="{29f2da93-fcc7-4e86-9d07-0fd34a0597c4}" ma:taxonomyMulti="true" ma:sspId="e492bf4d-7d24-4a02-9dd7-4d67ddc3dcfb" ma:termSetId="ab881ecd-e3fb-4592-9594-ea70170c21a9"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a205db0c-b838-4c53-becf-285510dc543a}" ma:internalName="TaxCatchAll" ma:showField="CatchAllData" ma:web="c629780e-db83-45bc-a257-7c8c4fd6b9cb">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a205db0c-b838-4c53-becf-285510dc543a}" ma:internalName="TaxCatchAllLabel" ma:readOnly="true" ma:showField="CatchAllDataLabel" ma:web="c629780e-db83-45bc-a257-7c8c4fd6b9cb">
      <xsd:complexType>
        <xsd:complexContent>
          <xsd:extension base="dms:MultiChoiceLookup">
            <xsd:sequence>
              <xsd:element name="Value" type="dms:Lookup" maxOccurs="unbounded" minOccurs="0" nillable="true"/>
            </xsd:sequence>
          </xsd:extension>
        </xsd:complexContent>
      </xsd:complexType>
    </xsd:element>
    <xsd:element name="cc92bdb0fa944447acf309642a11bf0d" ma:index="14" nillable="true" ma:taxonomy="true" ma:internalName="cc92bdb0fa944447acf309642a11bf0d" ma:taxonomyFieldName="NGOOnlineKeywords" ma:displayName="Keywords" ma:fieldId="{cc92bdb0-fa94-4447-acf3-09642a11bf0d}" ma:taxonomyMulti="true" ma:sspId="e492bf4d-7d24-4a02-9dd7-4d67ddc3dcfb" ma:termSetId="7c9b2214-6d63-47c8-ad9c-de84cf58bf6c" ma:anchorId="00000000-0000-0000-0000-000000000000" ma:open="true" ma:isKeyword="false">
      <xsd:complexType>
        <xsd:sequence>
          <xsd:element ref="pc:Terms" minOccurs="0" maxOccurs="1"/>
        </xsd:sequence>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d8cb44-f7b4-4e4c-94ec-92fa8e254e0f"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e492bf4d-7d24-4a02-9dd7-4d67ddc3dcf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D93EEB-196A-4CF5-8287-F13F8D70BA7A}">
  <ds:schemaRefs>
    <ds:schemaRef ds:uri="http://schemas.microsoft.com/sharepoint/v3/contenttype/forms"/>
  </ds:schemaRefs>
</ds:datastoreItem>
</file>

<file path=customXml/itemProps2.xml><?xml version="1.0" encoding="utf-8"?>
<ds:datastoreItem xmlns:ds="http://schemas.openxmlformats.org/officeDocument/2006/customXml" ds:itemID="{7DBA41BB-8679-451C-9EA0-B33EDC9B922E}">
  <ds:schemaRefs>
    <ds:schemaRef ds:uri="13d8cb44-f7b4-4e4c-94ec-92fa8e254e0f"/>
    <ds:schemaRef ds:uri="http://schemas.openxmlformats.org/package/2006/metadata/core-properties"/>
    <ds:schemaRef ds:uri="http://schemas.microsoft.com/office/2006/documentManagement/types"/>
    <ds:schemaRef ds:uri="http://purl.org/dc/terms/"/>
    <ds:schemaRef ds:uri="c629780e-db83-45bc-a257-7c8c4fd6b9cb"/>
    <ds:schemaRef ds:uri="http://purl.org/dc/elements/1.1/"/>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561ACCC4-7A48-4BF5-84F9-27004D3CE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29780e-db83-45bc-a257-7c8c4fd6b9cb"/>
    <ds:schemaRef ds:uri="13d8cb44-f7b4-4e4c-94ec-92fa8e254e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Normal</Templat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INDICATEUR POLITIQUE EC</vt:lpstr>
      <vt:lpstr>INDICATEUR PROGRAMME EC</vt:lpstr>
      <vt:lpstr>INDICATEUR COMMUNAUTAIRE EC</vt:lpstr>
      <vt:lpstr>TABLEAU DES EXPLICATIONS</vt:lpstr>
      <vt:lpstr>NOTATION</vt:lpstr>
      <vt:lpstr>EXEMPLE PLATEFORME ACHEVEE</vt:lpstr>
      <vt:lpstr>SUMMARY RESULTS</vt:lpstr>
      <vt:lpstr>Menus déroulants</vt:lpstr>
      <vt:lpstr>CE Scoring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 Etyaale</dc:creator>
  <cp:keywords/>
  <dc:description/>
  <cp:lastModifiedBy>Pragashnee Murugan</cp:lastModifiedBy>
  <cp:revision>2</cp:revision>
  <dcterms:created xsi:type="dcterms:W3CDTF">2020-06-28T19:51:00Z</dcterms:created>
  <dcterms:modified xsi:type="dcterms:W3CDTF">2023-08-02T04:27:06Z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0x01010033CF86A3E53F48B7ADBBC140A8AF8FA700C34909B95E261B4EAE15CA4127ACE4BF</vt:lpwstr>
  </property>
  <property fmtid="{D5CDD505-2E9C-101B-9397-08002B2CF9AE}" pid="3" name="NGOOnlineKeywords">
    <vt:lpwstr/>
  </property>
  <property fmtid="{D5CDD505-2E9C-101B-9397-08002B2CF9AE}" pid="4" name="NGOOnlineDocumentType">
    <vt:lpwstr/>
  </property>
  <property fmtid="{D5CDD505-2E9C-101B-9397-08002B2CF9AE}" pid="5" name="MediaServiceImageTags">
    <vt:lpwstr/>
  </property>
</Properties>
</file>