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user/Downloads/Lab Tools 7th CQUIN_JHB/"/>
    </mc:Choice>
  </mc:AlternateContent>
  <xr:revisionPtr revIDLastSave="0" documentId="13_ncr:1_{C27959E5-343D-434F-BFF1-C0E9282BB49F}" xr6:coauthVersionLast="36" xr6:coauthVersionMax="47" xr10:uidLastSave="{00000000-0000-0000-0000-000000000000}"/>
  <bookViews>
    <workbookView xWindow="4440" yWindow="500" windowWidth="29640" windowHeight="20500" activeTab="1" xr2:uid="{00000000-000D-0000-FFFF-FFFF00000000}"/>
  </bookViews>
  <sheets>
    <sheet name="Accepted Submissions" sheetId="2" r:id="rId1"/>
    <sheet name="TPT_Lab Tool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11" i="3" l="1"/>
  <c r="AL10" i="3"/>
  <c r="AK10" i="3"/>
  <c r="AJ10" i="3"/>
  <c r="AG10" i="3"/>
  <c r="AH10" i="3" s="1"/>
  <c r="AF10" i="3"/>
  <c r="Y10" i="3"/>
  <c r="X10" i="3"/>
  <c r="V10" i="3"/>
  <c r="U10" i="3"/>
  <c r="S10" i="3"/>
  <c r="W10" i="3" s="1"/>
  <c r="R10" i="3"/>
  <c r="Q10" i="3"/>
  <c r="P10" i="3"/>
  <c r="O10" i="3"/>
  <c r="N10" i="3"/>
  <c r="L10" i="3"/>
  <c r="M10" i="3" s="1"/>
  <c r="J10" i="3"/>
  <c r="K10" i="3" s="1"/>
  <c r="I10" i="3"/>
  <c r="H10" i="3"/>
  <c r="F10" i="3"/>
  <c r="E10" i="3"/>
  <c r="D10" i="3"/>
  <c r="AL9" i="3"/>
  <c r="AH9" i="3"/>
  <c r="Y9" i="3"/>
  <c r="W9" i="3"/>
  <c r="T9" i="3"/>
  <c r="Q9" i="3"/>
  <c r="O9" i="3"/>
  <c r="M9" i="3"/>
  <c r="K9" i="3"/>
  <c r="I9" i="3"/>
  <c r="F9" i="3"/>
  <c r="AL8" i="3"/>
  <c r="AH8" i="3"/>
  <c r="Y8" i="3"/>
  <c r="W8" i="3"/>
  <c r="T8" i="3"/>
  <c r="Q8" i="3"/>
  <c r="O8" i="3"/>
  <c r="M8" i="3"/>
  <c r="K8" i="3"/>
  <c r="I8" i="3"/>
  <c r="F8" i="3"/>
  <c r="AL7" i="3"/>
  <c r="AH7" i="3"/>
  <c r="Y7" i="3"/>
  <c r="W7" i="3"/>
  <c r="T7" i="3"/>
  <c r="Q7" i="3"/>
  <c r="O7" i="3"/>
  <c r="M7" i="3"/>
  <c r="K7" i="3"/>
  <c r="I7" i="3"/>
  <c r="F7" i="3"/>
  <c r="AL6" i="3"/>
  <c r="AH6" i="3"/>
  <c r="Y6" i="3"/>
  <c r="W6" i="3"/>
  <c r="T6" i="3"/>
  <c r="Q6" i="3"/>
  <c r="O6" i="3"/>
  <c r="M6" i="3"/>
  <c r="K6" i="3"/>
  <c r="I6" i="3"/>
  <c r="F6" i="3"/>
  <c r="AL5" i="3"/>
  <c r="AH5" i="3"/>
  <c r="Y5" i="3"/>
  <c r="W5" i="3"/>
  <c r="T5" i="3"/>
  <c r="Q5" i="3"/>
  <c r="O5" i="3"/>
  <c r="M5" i="3"/>
  <c r="K5" i="3"/>
  <c r="I5" i="3"/>
  <c r="F5" i="3"/>
  <c r="AL4" i="3"/>
  <c r="AH4" i="3"/>
  <c r="Y4" i="3"/>
  <c r="W4" i="3"/>
  <c r="T4" i="3"/>
  <c r="Q4" i="3"/>
  <c r="O4" i="3"/>
  <c r="M4" i="3"/>
  <c r="K4" i="3"/>
  <c r="I4" i="3"/>
  <c r="F4" i="3"/>
  <c r="AL3" i="3"/>
  <c r="AH3" i="3"/>
  <c r="Y3" i="3"/>
  <c r="W3" i="3"/>
  <c r="T3" i="3"/>
  <c r="Q3" i="3"/>
  <c r="O3" i="3"/>
  <c r="M3" i="3"/>
  <c r="K3" i="3"/>
  <c r="I3" i="3"/>
  <c r="F3" i="3"/>
  <c r="T10" i="3" l="1"/>
</calcChain>
</file>

<file path=xl/sharedStrings.xml><?xml version="1.0" encoding="utf-8"?>
<sst xmlns="http://schemas.openxmlformats.org/spreadsheetml/2006/main" count="125" uniqueCount="116">
  <si>
    <t xml:space="preserve">Tools Tracking Sheet </t>
  </si>
  <si>
    <t xml:space="preserve">Number </t>
  </si>
  <si>
    <t xml:space="preserve">Person or Org Submitting </t>
  </si>
  <si>
    <t>Country</t>
  </si>
  <si>
    <t xml:space="preserve">Name of Tool </t>
  </si>
  <si>
    <t>Title of Station</t>
  </si>
  <si>
    <t>Language of Presentation</t>
  </si>
  <si>
    <t>Presentation plans</t>
  </si>
  <si>
    <t>Additional Set Up Needs</t>
  </si>
  <si>
    <t xml:space="preserve">Other Notes / Comments </t>
  </si>
  <si>
    <t xml:space="preserve">International Treatment preparedness Coalition  </t>
  </si>
  <si>
    <t>Community Engagement Monitoring Tool</t>
  </si>
  <si>
    <t>Aleny Couto - MOH</t>
  </si>
  <si>
    <t>Mozambique</t>
  </si>
  <si>
    <t>Clinical instruments to follow up beneficiaries diagnosed with AHD</t>
  </si>
  <si>
    <t>Nigeria</t>
  </si>
  <si>
    <t>Eleen Ekanem- MOH</t>
  </si>
  <si>
    <t>Quality of Care Assessment Tool</t>
  </si>
  <si>
    <t>DPR Excel Dash board</t>
  </si>
  <si>
    <t>Marvin Lubega -Clinton Health Access Initiative CHAI</t>
  </si>
  <si>
    <t>CHAI Drive Countries - Uganda, Malawi, Zimbabwe, Zambia</t>
  </si>
  <si>
    <t>Moses Bateganya- FHI360</t>
  </si>
  <si>
    <t>Tanzania</t>
  </si>
  <si>
    <r>
      <rPr>
        <sz val="11"/>
        <color rgb="FF000000"/>
        <rFont val="Calibri"/>
        <family val="2"/>
        <scheme val="minor"/>
      </rPr>
      <t xml:space="preserve">Digital Hotspot mapping tool </t>
    </r>
    <r>
      <rPr>
        <sz val="11"/>
        <color rgb="FF00B050"/>
        <rFont val="Calibri"/>
        <family val="2"/>
        <scheme val="minor"/>
      </rPr>
      <t>(KP focussed)</t>
    </r>
  </si>
  <si>
    <t>Dr Adamson Ndhlovu Discover health</t>
  </si>
  <si>
    <t>Zambia</t>
  </si>
  <si>
    <t>DISCOVER Virtual Health Hub</t>
  </si>
  <si>
    <t>Lazarus Momanyi &amp; Lilly Nyagah</t>
  </si>
  <si>
    <t>Kenya</t>
  </si>
  <si>
    <r>
      <rPr>
        <sz val="11"/>
        <color rgb="FF000000"/>
        <rFont val="Calibri"/>
        <family val="2"/>
        <scheme val="minor"/>
      </rPr>
      <t xml:space="preserve">KenyaEMR - FP Module </t>
    </r>
    <r>
      <rPr>
        <sz val="11"/>
        <color rgb="FFC65911"/>
        <rFont val="Calibri"/>
        <family val="2"/>
        <scheme val="minor"/>
      </rPr>
      <t>&amp; NCD Module</t>
    </r>
  </si>
  <si>
    <t>ICAP</t>
  </si>
  <si>
    <r>
      <rPr>
        <sz val="11"/>
        <color rgb="FF000000"/>
        <rFont val="Calibri"/>
        <family val="2"/>
        <scheme val="minor"/>
      </rPr>
      <t xml:space="preserve">Quality Toolkit - LIM, AHD, </t>
    </r>
    <r>
      <rPr>
        <sz val="11"/>
        <color rgb="FFC65911"/>
        <rFont val="Calibri"/>
        <family val="2"/>
        <scheme val="minor"/>
      </rPr>
      <t>KP,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C65911"/>
        <rFont val="Calibri"/>
        <family val="2"/>
        <scheme val="minor"/>
      </rPr>
      <t>TPT</t>
    </r>
  </si>
  <si>
    <t>Eswatini</t>
  </si>
  <si>
    <r>
      <rPr>
        <b/>
        <sz val="11"/>
        <color rgb="FF000000"/>
        <rFont val="Calibri"/>
        <family val="2"/>
        <scheme val="minor"/>
      </rPr>
      <t xml:space="preserve">FP/HIV Integration Resources:
</t>
    </r>
    <r>
      <rPr>
        <sz val="11"/>
        <color rgb="FF000000"/>
        <rFont val="Calibri"/>
        <family val="2"/>
        <scheme val="minor"/>
      </rPr>
      <t>The Swaziland Linking HIV and SRH Programme Best Practice Series December 2013
A model of Integrated Services Integrating Family Planning into ART Services: The Case of Siphofaneni Clinic
REPRODUCTIVE INTENTIONS AND FAMILY PLANNING NEEDS AMONG WOMEN LIVING HIV IN THE KINGDOM OF ESWATINI 2017</t>
    </r>
  </si>
  <si>
    <t>Zeye Masunga - MOH</t>
  </si>
  <si>
    <t>Linkage to combination prevention package / toolkit</t>
  </si>
  <si>
    <t>Dr Zerihun Hika</t>
  </si>
  <si>
    <t xml:space="preserve">Ethiopia </t>
  </si>
  <si>
    <t>KP Quality score card tools</t>
  </si>
  <si>
    <t>Materials for mental health screening and management integration into HIV Care</t>
  </si>
  <si>
    <t>FHI360</t>
  </si>
  <si>
    <t>Package of services and interventions for children and adolescents livings with HIV</t>
  </si>
  <si>
    <t>Online Reservation and case Management App</t>
  </si>
  <si>
    <t xml:space="preserve">Reuben Musarandega - EGPAF </t>
  </si>
  <si>
    <t>Malawi</t>
  </si>
  <si>
    <t>M&amp;E Framework for AHD</t>
  </si>
  <si>
    <t>Ikechukwu Amamilo - CHAI</t>
  </si>
  <si>
    <t>AHD app for mobile devices (Android and IOS)</t>
  </si>
  <si>
    <t>Brian Kwizera</t>
  </si>
  <si>
    <t>Rwanda</t>
  </si>
  <si>
    <t>Tuberculosis Preventive Therapy (TPT) Mentorship checklist</t>
  </si>
  <si>
    <t>HTS Optimization Tool</t>
  </si>
  <si>
    <t>TBD</t>
  </si>
  <si>
    <t>Caliche Horacio</t>
  </si>
  <si>
    <t>TPT Triangulation and Termination Tracking Worksheet</t>
  </si>
  <si>
    <t>FHI 360</t>
  </si>
  <si>
    <t>I'll present  some 3 to 4 slides  as context then I'll demonstrate how the tool works with the spreadsheet</t>
  </si>
  <si>
    <t xml:space="preserve">District/Health Facility </t>
  </si>
  <si>
    <t>OpenMRS update follow-up (End Date of TPT)</t>
  </si>
  <si>
    <t xml:space="preserve">Follow-up TPT cycle		</t>
  </si>
  <si>
    <t>Causes of non-completion of TPT</t>
  </si>
  <si>
    <t>TB Prev (semi_annual) before triangulation</t>
  </si>
  <si>
    <t>TB Prev (semi_annual) after  triangulation</t>
  </si>
  <si>
    <t>#</t>
  </si>
  <si>
    <t>District</t>
  </si>
  <si>
    <t>Health Facility</t>
  </si>
  <si>
    <t xml:space="preserve"># of Mster Card (MC) on the list </t>
  </si>
  <si>
    <t># MC without end date in list (filtered)</t>
  </si>
  <si>
    <t>% MC with no end date on the list</t>
  </si>
  <si>
    <t xml:space="preserve">Clinician Responsible for Triangulation </t>
  </si>
  <si>
    <t xml:space="preserve"># of MC localised </t>
  </si>
  <si>
    <t>% MC Localised</t>
  </si>
  <si>
    <t># of MC localised with end date</t>
  </si>
  <si>
    <t>% of MC localised with end date</t>
  </si>
  <si>
    <t># of MC localised without end date</t>
  </si>
  <si>
    <t>% of MC localised without end date</t>
  </si>
  <si>
    <t># MC without end date updated by Clinician</t>
  </si>
  <si>
    <t>% MC without end date updated by Clinician</t>
  </si>
  <si>
    <t># MC updated in OpenMRS Database</t>
  </si>
  <si>
    <t>%  MC updated in OpenMRS Database</t>
  </si>
  <si>
    <t># MC with an end date of less than 6 months in the list (filtered)</t>
  </si>
  <si>
    <t># MC Localised</t>
  </si>
  <si>
    <t>% MC Localised2</t>
  </si>
  <si>
    <t># MC with an end date of less than 6 months identified by the clinician during the triangulation process for OpenMRS completeness</t>
  </si>
  <si>
    <t># MC with an end date of less than 6 months and less than 30 days from the date of list generation</t>
  </si>
  <si>
    <t>% MC with an end date of less than 6 months and less than 30 days from the date of  list generation</t>
  </si>
  <si>
    <t># users with an end date of less than 6 months and less than 30 days from the list generation date, outreached and completing the TPI cycle</t>
  </si>
  <si>
    <t>% users with an end date of less than 6 months and less than 30 days from the list generation date, outreached and completing the TPI cycle</t>
  </si>
  <si>
    <t>Abandonment</t>
  </si>
  <si>
    <t xml:space="preserve">Defaulting </t>
  </si>
  <si>
    <t>TPT restart</t>
  </si>
  <si>
    <t xml:space="preserve">Transferred out </t>
  </si>
  <si>
    <t>Diagnosed TB</t>
  </si>
  <si>
    <t>Died</t>
  </si>
  <si>
    <t>TB Prev D</t>
  </si>
  <si>
    <t>TB Prev N</t>
  </si>
  <si>
    <t>% TPT completion</t>
  </si>
  <si>
    <t>Column3</t>
  </si>
  <si>
    <t>TB Prev D4</t>
  </si>
  <si>
    <t>TB Prev N5</t>
  </si>
  <si>
    <t>%  TPT completion</t>
  </si>
  <si>
    <t>District 1</t>
  </si>
  <si>
    <t>HF A</t>
  </si>
  <si>
    <t>District 2</t>
  </si>
  <si>
    <t>HF B</t>
  </si>
  <si>
    <t>District 3</t>
  </si>
  <si>
    <t>HF C</t>
  </si>
  <si>
    <t>District 4</t>
  </si>
  <si>
    <t>District 5</t>
  </si>
  <si>
    <t>District 6</t>
  </si>
  <si>
    <t>Total</t>
  </si>
  <si>
    <t xml:space="preserve"> </t>
  </si>
  <si>
    <t xml:space="preserve">Title Station: TPT Completion Tracking Worksheet </t>
  </si>
  <si>
    <t xml:space="preserve">
Option-1 - English</t>
  </si>
  <si>
    <t>Slide Presentation and Demonstration</t>
  </si>
  <si>
    <t xml:space="preserve">Just a screen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</si>
</sst>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C659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Aptos"/>
      <family val="2"/>
    </font>
    <font>
      <sz val="11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sz val="11"/>
      <color theme="1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9"/>
      <color theme="1"/>
      <name val="Calibri Light"/>
      <family val="2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3499862666707357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rgb="FF000000"/>
      </right>
      <top style="medium">
        <color indexed="64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indexed="64"/>
      </top>
      <bottom style="dotted">
        <color rgb="FF000000"/>
      </bottom>
      <diagonal/>
    </border>
    <border>
      <left style="dotted">
        <color rgb="FF000000"/>
      </left>
      <right style="medium">
        <color indexed="64"/>
      </right>
      <top style="medium">
        <color indexed="64"/>
      </top>
      <bottom style="dotted">
        <color rgb="FF000000"/>
      </bottom>
      <diagonal/>
    </border>
    <border>
      <left/>
      <right style="hair">
        <color rgb="FF00B0F0"/>
      </right>
      <top style="medium">
        <color rgb="FF002060"/>
      </top>
      <bottom style="hair">
        <color rgb="FF00B0F0"/>
      </bottom>
      <diagonal/>
    </border>
    <border>
      <left style="hair">
        <color rgb="FF00B0F0"/>
      </left>
      <right style="hair">
        <color rgb="FF00B0F0"/>
      </right>
      <top style="medium">
        <color rgb="FF002060"/>
      </top>
      <bottom style="hair">
        <color rgb="FF00B0F0"/>
      </bottom>
      <diagonal/>
    </border>
    <border>
      <left style="hair">
        <color rgb="FF00B0F0"/>
      </left>
      <right/>
      <top style="medium">
        <color rgb="FF002060"/>
      </top>
      <bottom style="hair">
        <color rgb="FF00B0F0"/>
      </bottom>
      <diagonal/>
    </border>
    <border>
      <left style="medium">
        <color indexed="64"/>
      </left>
      <right style="hair">
        <color rgb="FF00B0F0"/>
      </right>
      <top style="medium">
        <color rgb="FF002060"/>
      </top>
      <bottom style="hair">
        <color rgb="FF00B0F0"/>
      </bottom>
      <diagonal/>
    </border>
    <border>
      <left style="hair">
        <color rgb="FF00B0F0"/>
      </left>
      <right style="medium">
        <color indexed="64"/>
      </right>
      <top style="medium">
        <color rgb="FF002060"/>
      </top>
      <bottom style="hair">
        <color rgb="FF00B0F0"/>
      </bottom>
      <diagonal/>
    </border>
    <border>
      <left style="medium">
        <color indexed="64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indexed="64"/>
      </right>
      <top style="dotted">
        <color rgb="FF000000"/>
      </top>
      <bottom style="dotted">
        <color rgb="FF000000"/>
      </bottom>
      <diagonal/>
    </border>
    <border>
      <left/>
      <right style="hair">
        <color rgb="FF00B0F0"/>
      </right>
      <top style="hair">
        <color rgb="FF00B0F0"/>
      </top>
      <bottom style="hair">
        <color rgb="FF00B0F0"/>
      </bottom>
      <diagonal/>
    </border>
    <border>
      <left style="hair">
        <color rgb="FF00B0F0"/>
      </left>
      <right style="hair">
        <color rgb="FF00B0F0"/>
      </right>
      <top style="hair">
        <color rgb="FF00B0F0"/>
      </top>
      <bottom style="hair">
        <color rgb="FF00B0F0"/>
      </bottom>
      <diagonal/>
    </border>
    <border>
      <left style="hair">
        <color rgb="FF00B0F0"/>
      </left>
      <right/>
      <top style="hair">
        <color rgb="FF00B0F0"/>
      </top>
      <bottom style="hair">
        <color rgb="FF00B0F0"/>
      </bottom>
      <diagonal/>
    </border>
    <border>
      <left style="medium">
        <color indexed="64"/>
      </left>
      <right style="hair">
        <color rgb="FF00B0F0"/>
      </right>
      <top style="hair">
        <color rgb="FF00B0F0"/>
      </top>
      <bottom style="hair">
        <color rgb="FF00B0F0"/>
      </bottom>
      <diagonal/>
    </border>
    <border>
      <left style="hair">
        <color rgb="FF00B0F0"/>
      </left>
      <right style="medium">
        <color indexed="64"/>
      </right>
      <top style="hair">
        <color rgb="FF00B0F0"/>
      </top>
      <bottom style="hair">
        <color rgb="FF00B0F0"/>
      </bottom>
      <diagonal/>
    </border>
    <border>
      <left/>
      <right style="hair">
        <color rgb="FF00B0F0"/>
      </right>
      <top style="hair">
        <color rgb="FF00B0F0"/>
      </top>
      <bottom style="medium">
        <color rgb="FF002060"/>
      </bottom>
      <diagonal/>
    </border>
    <border>
      <left style="hair">
        <color rgb="FF00B0F0"/>
      </left>
      <right style="hair">
        <color rgb="FF00B0F0"/>
      </right>
      <top style="hair">
        <color rgb="FF00B0F0"/>
      </top>
      <bottom style="medium">
        <color rgb="FF002060"/>
      </bottom>
      <diagonal/>
    </border>
    <border>
      <left style="hair">
        <color rgb="FF00B0F0"/>
      </left>
      <right/>
      <top style="hair">
        <color rgb="FF00B0F0"/>
      </top>
      <bottom style="medium">
        <color rgb="FF002060"/>
      </bottom>
      <diagonal/>
    </border>
    <border>
      <left style="medium">
        <color indexed="64"/>
      </left>
      <right style="hair">
        <color rgb="FF00B0F0"/>
      </right>
      <top style="hair">
        <color rgb="FF00B0F0"/>
      </top>
      <bottom style="medium">
        <color indexed="64"/>
      </bottom>
      <diagonal/>
    </border>
    <border>
      <left style="hair">
        <color rgb="FF00B0F0"/>
      </left>
      <right style="hair">
        <color rgb="FF00B0F0"/>
      </right>
      <top style="hair">
        <color rgb="FF00B0F0"/>
      </top>
      <bottom style="medium">
        <color indexed="64"/>
      </bottom>
      <diagonal/>
    </border>
    <border>
      <left style="hair">
        <color rgb="FF00B0F0"/>
      </left>
      <right style="medium">
        <color indexed="64"/>
      </right>
      <top style="hair">
        <color rgb="FF00B0F0"/>
      </top>
      <bottom style="medium">
        <color indexed="64"/>
      </bottom>
      <diagonal/>
    </border>
    <border>
      <left style="medium">
        <color indexed="64"/>
      </left>
      <right style="dotted">
        <color rgb="FF000000"/>
      </right>
      <top style="dotted">
        <color rgb="FF000000"/>
      </top>
      <bottom style="medium">
        <color indexed="64"/>
      </bottom>
      <diagonal/>
    </border>
    <border>
      <left/>
      <right style="dotted">
        <color rgb="FF000000"/>
      </right>
      <top style="dotted">
        <color rgb="FF000000"/>
      </top>
      <bottom style="medium">
        <color indexed="64"/>
      </bottom>
      <diagonal/>
    </border>
    <border>
      <left style="dotted">
        <color rgb="FF000000"/>
      </left>
      <right style="medium">
        <color indexed="64"/>
      </right>
      <top style="dott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2" fillId="7" borderId="0" applyNumberFormat="0" applyBorder="0" applyAlignment="0" applyProtection="0"/>
  </cellStyleXfs>
  <cellXfs count="10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0" xfId="0" applyFont="1"/>
    <xf numFmtId="0" fontId="0" fillId="4" borderId="1" xfId="0" applyFill="1" applyBorder="1"/>
    <xf numFmtId="0" fontId="0" fillId="0" borderId="2" xfId="0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2" xfId="0" applyFill="1" applyBorder="1"/>
    <xf numFmtId="0" fontId="10" fillId="0" borderId="0" xfId="0" applyNumberFormat="1" applyFont="1" applyAlignment="1">
      <alignment wrapText="1"/>
    </xf>
    <xf numFmtId="0" fontId="0" fillId="5" borderId="1" xfId="0" applyFill="1" applyBorder="1"/>
    <xf numFmtId="0" fontId="1" fillId="2" borderId="3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vertical="center"/>
    </xf>
    <xf numFmtId="0" fontId="0" fillId="6" borderId="0" xfId="0" applyFill="1" applyBorder="1" applyAlignment="1">
      <alignment horizontal="center"/>
    </xf>
    <xf numFmtId="0" fontId="2" fillId="6" borderId="0" xfId="0" applyFont="1" applyFill="1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8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vertical="center" wrapText="1"/>
    </xf>
    <xf numFmtId="0" fontId="0" fillId="8" borderId="1" xfId="0" applyFont="1" applyFill="1" applyBorder="1" applyAlignment="1">
      <alignment vertical="center"/>
    </xf>
    <xf numFmtId="0" fontId="12" fillId="7" borderId="5" xfId="3" applyFont="1" applyBorder="1" applyProtection="1">
      <protection locked="0"/>
    </xf>
    <xf numFmtId="0" fontId="12" fillId="9" borderId="0" xfId="3" applyFont="1" applyFill="1" applyProtection="1">
      <protection locked="0"/>
    </xf>
    <xf numFmtId="0" fontId="15" fillId="10" borderId="15" xfId="0" applyFont="1" applyFill="1" applyBorder="1" applyAlignment="1" applyProtection="1">
      <alignment horizontal="center" vertical="center" wrapText="1"/>
      <protection locked="0"/>
    </xf>
    <xf numFmtId="0" fontId="15" fillId="10" borderId="16" xfId="0" applyFont="1" applyFill="1" applyBorder="1" applyAlignment="1" applyProtection="1">
      <alignment horizontal="center" vertical="center" wrapText="1"/>
      <protection locked="0"/>
    </xf>
    <xf numFmtId="0" fontId="16" fillId="10" borderId="16" xfId="0" applyFont="1" applyFill="1" applyBorder="1" applyAlignment="1" applyProtection="1">
      <alignment horizontal="center" vertical="center" wrapText="1"/>
      <protection locked="0"/>
    </xf>
    <xf numFmtId="0" fontId="15" fillId="10" borderId="17" xfId="0" applyFont="1" applyFill="1" applyBorder="1" applyAlignment="1" applyProtection="1">
      <alignment horizontal="center" vertical="center" wrapText="1"/>
      <protection locked="0"/>
    </xf>
    <xf numFmtId="0" fontId="15" fillId="10" borderId="18" xfId="0" applyFont="1" applyFill="1" applyBorder="1" applyAlignment="1" applyProtection="1">
      <alignment horizontal="center" vertical="center" wrapText="1"/>
      <protection locked="0"/>
    </xf>
    <xf numFmtId="0" fontId="16" fillId="10" borderId="19" xfId="0" applyFont="1" applyFill="1" applyBorder="1" applyAlignment="1" applyProtection="1">
      <alignment horizontal="center" vertical="center" wrapText="1"/>
      <protection locked="0"/>
    </xf>
    <xf numFmtId="0" fontId="15" fillId="10" borderId="20" xfId="0" applyFont="1" applyFill="1" applyBorder="1" applyAlignment="1" applyProtection="1">
      <alignment horizontal="center" vertical="center" wrapText="1"/>
      <protection locked="0"/>
    </xf>
    <xf numFmtId="0" fontId="15" fillId="10" borderId="21" xfId="0" applyFont="1" applyFill="1" applyBorder="1" applyAlignment="1" applyProtection="1">
      <alignment horizontal="center" vertical="center" wrapText="1"/>
      <protection locked="0"/>
    </xf>
    <xf numFmtId="0" fontId="15" fillId="10" borderId="22" xfId="0" applyFont="1" applyFill="1" applyBorder="1" applyAlignment="1" applyProtection="1">
      <alignment horizontal="center" vertical="center" wrapText="1"/>
      <protection locked="0"/>
    </xf>
    <xf numFmtId="0" fontId="16" fillId="9" borderId="0" xfId="0" applyFont="1" applyFill="1" applyAlignment="1" applyProtection="1">
      <alignment horizontal="center" vertical="center" wrapText="1"/>
      <protection locked="0"/>
    </xf>
    <xf numFmtId="0" fontId="17" fillId="0" borderId="23" xfId="0" applyFont="1" applyBorder="1" applyAlignment="1" applyProtection="1">
      <alignment horizontal="center"/>
      <protection locked="0"/>
    </xf>
    <xf numFmtId="0" fontId="17" fillId="0" borderId="24" xfId="0" applyFont="1" applyBorder="1" applyProtection="1">
      <protection locked="0"/>
    </xf>
    <xf numFmtId="0" fontId="18" fillId="0" borderId="24" xfId="0" applyFont="1" applyBorder="1" applyAlignment="1" applyProtection="1">
      <alignment horizontal="center"/>
      <protection locked="0"/>
    </xf>
    <xf numFmtId="9" fontId="13" fillId="11" borderId="24" xfId="2" applyFont="1" applyFill="1" applyBorder="1" applyAlignment="1">
      <alignment horizontal="center" vertical="center"/>
    </xf>
    <xf numFmtId="9" fontId="13" fillId="11" borderId="25" xfId="2" applyFont="1" applyFill="1" applyBorder="1" applyAlignment="1">
      <alignment horizontal="center" vertical="center"/>
    </xf>
    <xf numFmtId="0" fontId="18" fillId="0" borderId="26" xfId="0" applyFont="1" applyBorder="1" applyAlignment="1" applyProtection="1">
      <alignment horizontal="center"/>
      <protection locked="0"/>
    </xf>
    <xf numFmtId="9" fontId="13" fillId="11" borderId="27" xfId="2" applyFont="1" applyFill="1" applyBorder="1" applyAlignment="1">
      <alignment horizontal="center" vertical="center"/>
    </xf>
    <xf numFmtId="0" fontId="18" fillId="0" borderId="23" xfId="0" applyFont="1" applyBorder="1" applyProtection="1">
      <protection locked="0"/>
    </xf>
    <xf numFmtId="0" fontId="18" fillId="0" borderId="24" xfId="0" applyFont="1" applyBorder="1" applyProtection="1">
      <protection locked="0"/>
    </xf>
    <xf numFmtId="0" fontId="18" fillId="0" borderId="25" xfId="0" applyFont="1" applyBorder="1" applyProtection="1">
      <protection locked="0"/>
    </xf>
    <xf numFmtId="0" fontId="18" fillId="0" borderId="20" xfId="0" applyFont="1" applyBorder="1" applyProtection="1">
      <protection locked="0"/>
    </xf>
    <xf numFmtId="0" fontId="18" fillId="0" borderId="21" xfId="0" applyFont="1" applyBorder="1" applyProtection="1">
      <protection locked="0"/>
    </xf>
    <xf numFmtId="9" fontId="18" fillId="11" borderId="22" xfId="0" applyNumberFormat="1" applyFont="1" applyFill="1" applyBorder="1" applyProtection="1">
      <protection locked="0"/>
    </xf>
    <xf numFmtId="0" fontId="18" fillId="9" borderId="0" xfId="0" applyFont="1" applyFill="1" applyProtection="1"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Protection="1">
      <protection locked="0"/>
    </xf>
    <xf numFmtId="0" fontId="18" fillId="0" borderId="23" xfId="0" applyFont="1" applyBorder="1" applyAlignment="1" applyProtection="1">
      <alignment wrapText="1"/>
      <protection locked="0"/>
    </xf>
    <xf numFmtId="0" fontId="18" fillId="0" borderId="24" xfId="0" applyFont="1" applyBorder="1" applyAlignment="1" applyProtection="1">
      <alignment wrapText="1"/>
      <protection locked="0"/>
    </xf>
    <xf numFmtId="0" fontId="18" fillId="0" borderId="25" xfId="0" applyFont="1" applyBorder="1" applyAlignment="1" applyProtection="1">
      <alignment wrapText="1"/>
      <protection locked="0"/>
    </xf>
    <xf numFmtId="0" fontId="17" fillId="0" borderId="28" xfId="0" applyFont="1" applyBorder="1" applyProtection="1">
      <protection locked="0"/>
    </xf>
    <xf numFmtId="0" fontId="17" fillId="0" borderId="29" xfId="0" applyFont="1" applyBorder="1" applyProtection="1">
      <protection locked="0"/>
    </xf>
    <xf numFmtId="0" fontId="18" fillId="0" borderId="29" xfId="0" applyFont="1" applyBorder="1" applyProtection="1">
      <protection locked="0"/>
    </xf>
    <xf numFmtId="9" fontId="13" fillId="11" borderId="29" xfId="2" applyFont="1" applyFill="1" applyBorder="1" applyAlignment="1">
      <alignment horizontal="center" vertical="center"/>
    </xf>
    <xf numFmtId="9" fontId="13" fillId="11" borderId="30" xfId="2" applyFont="1" applyFill="1" applyBorder="1" applyAlignment="1">
      <alignment horizontal="center" vertical="center"/>
    </xf>
    <xf numFmtId="0" fontId="18" fillId="0" borderId="31" xfId="0" applyFont="1" applyBorder="1" applyProtection="1">
      <protection locked="0"/>
    </xf>
    <xf numFmtId="0" fontId="18" fillId="0" borderId="32" xfId="0" applyFont="1" applyBorder="1" applyProtection="1">
      <protection locked="0"/>
    </xf>
    <xf numFmtId="9" fontId="13" fillId="11" borderId="32" xfId="2" applyFont="1" applyFill="1" applyBorder="1" applyAlignment="1">
      <alignment horizontal="center" vertical="center"/>
    </xf>
    <xf numFmtId="9" fontId="13" fillId="11" borderId="33" xfId="2" applyFont="1" applyFill="1" applyBorder="1" applyAlignment="1">
      <alignment horizontal="center" vertical="center"/>
    </xf>
    <xf numFmtId="0" fontId="18" fillId="0" borderId="28" xfId="0" applyFont="1" applyBorder="1" applyProtection="1">
      <protection locked="0"/>
    </xf>
    <xf numFmtId="0" fontId="18" fillId="0" borderId="30" xfId="0" applyFont="1" applyBorder="1" applyProtection="1">
      <protection locked="0"/>
    </xf>
    <xf numFmtId="0" fontId="19" fillId="0" borderId="34" xfId="0" applyFont="1" applyBorder="1" applyProtection="1">
      <protection locked="0"/>
    </xf>
    <xf numFmtId="0" fontId="19" fillId="0" borderId="35" xfId="0" applyFont="1" applyBorder="1" applyProtection="1">
      <protection locked="0"/>
    </xf>
    <xf numFmtId="9" fontId="18" fillId="11" borderId="36" xfId="0" applyNumberFormat="1" applyFont="1" applyFill="1" applyBorder="1" applyProtection="1">
      <protection locked="0"/>
    </xf>
    <xf numFmtId="0" fontId="18" fillId="6" borderId="0" xfId="0" applyFont="1" applyFill="1" applyProtection="1">
      <protection locked="0"/>
    </xf>
    <xf numFmtId="9" fontId="18" fillId="6" borderId="37" xfId="0" applyNumberFormat="1" applyFont="1" applyFill="1" applyBorder="1" applyAlignment="1">
      <alignment horizontal="center"/>
    </xf>
    <xf numFmtId="0" fontId="19" fillId="6" borderId="0" xfId="0" applyFont="1" applyFill="1" applyProtection="1">
      <protection locked="0"/>
    </xf>
    <xf numFmtId="0" fontId="14" fillId="6" borderId="0" xfId="0" applyFont="1" applyFill="1" applyProtection="1">
      <protection locked="0"/>
    </xf>
    <xf numFmtId="0" fontId="16" fillId="6" borderId="0" xfId="0" applyFont="1" applyFill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7" borderId="6" xfId="3" applyFont="1" applyBorder="1" applyAlignment="1" applyProtection="1">
      <alignment horizontal="center" vertical="center"/>
      <protection locked="0"/>
    </xf>
    <xf numFmtId="0" fontId="12" fillId="7" borderId="7" xfId="3" applyFont="1" applyBorder="1" applyProtection="1">
      <protection locked="0"/>
    </xf>
    <xf numFmtId="0" fontId="12" fillId="7" borderId="8" xfId="3" applyFont="1" applyBorder="1" applyProtection="1">
      <protection locked="0"/>
    </xf>
    <xf numFmtId="0" fontId="12" fillId="7" borderId="9" xfId="3" applyFont="1" applyBorder="1" applyAlignment="1" applyProtection="1">
      <alignment horizontal="center" vertical="center"/>
      <protection locked="0"/>
    </xf>
    <xf numFmtId="0" fontId="12" fillId="7" borderId="10" xfId="3" applyFont="1" applyBorder="1" applyProtection="1">
      <protection locked="0"/>
    </xf>
    <xf numFmtId="0" fontId="12" fillId="7" borderId="11" xfId="3" applyFont="1" applyBorder="1" applyProtection="1">
      <protection locked="0"/>
    </xf>
    <xf numFmtId="0" fontId="12" fillId="7" borderId="0" xfId="3" quotePrefix="1" applyFont="1" applyBorder="1" applyAlignment="1" applyProtection="1">
      <alignment horizontal="center"/>
      <protection locked="0"/>
    </xf>
    <xf numFmtId="0" fontId="12" fillId="7" borderId="0" xfId="3" applyFont="1" applyAlignment="1" applyProtection="1">
      <alignment horizontal="center"/>
      <protection locked="0"/>
    </xf>
    <xf numFmtId="0" fontId="12" fillId="7" borderId="0" xfId="3" applyFont="1" applyBorder="1" applyAlignment="1" applyProtection="1">
      <alignment horizontal="center"/>
      <protection locked="0"/>
    </xf>
    <xf numFmtId="0" fontId="12" fillId="7" borderId="12" xfId="3" applyFont="1" applyBorder="1" applyAlignment="1" applyProtection="1">
      <alignment horizontal="center" vertical="center" wrapText="1"/>
      <protection locked="0"/>
    </xf>
    <xf numFmtId="0" fontId="12" fillId="7" borderId="13" xfId="3" applyFont="1" applyBorder="1" applyAlignment="1" applyProtection="1">
      <alignment horizontal="center" vertical="center" wrapText="1"/>
      <protection locked="0"/>
    </xf>
    <xf numFmtId="0" fontId="12" fillId="7" borderId="14" xfId="3" applyFont="1" applyBorder="1" applyAlignment="1" applyProtection="1">
      <alignment horizontal="center" vertical="center" wrapText="1"/>
      <protection locked="0"/>
    </xf>
    <xf numFmtId="0" fontId="12" fillId="7" borderId="12" xfId="3" applyFont="1" applyBorder="1" applyAlignment="1" applyProtection="1">
      <alignment horizontal="center" wrapText="1"/>
      <protection locked="0"/>
    </xf>
    <xf numFmtId="0" fontId="12" fillId="7" borderId="13" xfId="3" applyFont="1" applyBorder="1" applyAlignment="1" applyProtection="1">
      <alignment horizontal="center" wrapText="1"/>
      <protection locked="0"/>
    </xf>
    <xf numFmtId="0" fontId="12" fillId="7" borderId="14" xfId="3" applyFont="1" applyBorder="1" applyAlignment="1" applyProtection="1">
      <alignment horizontal="center" wrapText="1"/>
      <protection locked="0"/>
    </xf>
  </cellXfs>
  <cellStyles count="4">
    <cellStyle name="Bad" xfId="3" builtinId="27"/>
    <cellStyle name="Hyperlink" xfId="1" builtinId="8"/>
    <cellStyle name="Normal" xfId="0" builtinId="0"/>
    <cellStyle name="Percent" xfId="2" builtinId="5"/>
  </cellStyles>
  <dxfs count="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none"/>
      </font>
      <numFmt numFmtId="13" formatCode="0%"/>
      <fill>
        <patternFill patternType="solid">
          <fgColor indexed="64"/>
          <bgColor theme="2" tint="-0.34998626667073579"/>
        </patternFill>
      </fill>
      <border diagonalUp="0" diagonalDown="0" outline="0">
        <left style="dotted">
          <color rgb="FF000000"/>
        </left>
        <right/>
        <top style="dotted">
          <color rgb="FF000000"/>
        </top>
        <bottom style="dotted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none"/>
      </font>
      <border diagonalUp="0" diagonalDown="0">
        <left style="dotted">
          <color rgb="FF000000"/>
        </left>
        <right style="dotted">
          <color rgb="FF000000"/>
        </right>
        <top style="dotted">
          <color rgb="FF000000"/>
        </top>
        <bottom style="dotted">
          <color rgb="FF000000"/>
        </bottom>
        <vertical/>
        <horizontal style="dotted">
          <color rgb="FF000000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none"/>
      </font>
      <border diagonalUp="0" diagonalDown="0">
        <left style="medium">
          <color indexed="64"/>
        </left>
        <right style="dotted">
          <color rgb="FF000000"/>
        </right>
        <top style="dotted">
          <color rgb="FF000000"/>
        </top>
        <bottom style="dotted">
          <color rgb="FF000000"/>
        </bottom>
        <horizontal style="dotted">
          <color rgb="FF000000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none"/>
      </font>
      <fill>
        <patternFill patternType="solid">
          <fgColor indexed="64"/>
          <bgColor rgb="FF7030A0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none"/>
      </font>
      <numFmt numFmtId="13" formatCode="0%"/>
      <fill>
        <patternFill patternType="solid">
          <fgColor indexed="64"/>
          <bgColor theme="2" tint="-0.34998626667073579"/>
        </patternFill>
      </fill>
      <border diagonalUp="0" diagonalDown="0" outline="0">
        <left style="dotted">
          <color rgb="FF000000"/>
        </left>
        <right/>
        <top style="dotted">
          <color rgb="FF000000"/>
        </top>
        <bottom style="dotted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none"/>
      </font>
      <border diagonalUp="0" diagonalDown="0">
        <left style="dotted">
          <color rgb="FF000000"/>
        </left>
        <right style="dotted">
          <color rgb="FF000000"/>
        </right>
        <top style="dotted">
          <color rgb="FF000000"/>
        </top>
        <bottom style="dotted">
          <color rgb="FF000000"/>
        </bottom>
        <vertical/>
        <horizontal style="dotted">
          <color rgb="FF000000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none"/>
      </font>
      <border diagonalUp="0" diagonalDown="0">
        <left style="medium">
          <color indexed="64"/>
        </left>
        <right style="dotted">
          <color rgb="FF000000"/>
        </right>
        <top style="dotted">
          <color rgb="FF000000"/>
        </top>
        <bottom style="dotted">
          <color rgb="FF000000"/>
        </bottom>
        <vertical/>
        <horizontal style="dotted">
          <color rgb="FF000000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none"/>
      </font>
      <border diagonalUp="0" diagonalDown="0">
        <left style="hair">
          <color rgb="FF00B0F0"/>
        </left>
        <right style="medium">
          <color rgb="FF002060"/>
        </right>
        <top style="hair">
          <color rgb="FF00B0F0"/>
        </top>
        <bottom style="hair">
          <color rgb="FF00B0F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none"/>
      </font>
      <border diagonalUp="0" diagonalDown="0">
        <left style="hair">
          <color rgb="FF00B0F0"/>
        </left>
        <right style="hair">
          <color rgb="FF00B0F0"/>
        </right>
        <top style="hair">
          <color rgb="FF00B0F0"/>
        </top>
        <bottom style="hair">
          <color rgb="FF00B0F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none"/>
      </font>
      <border diagonalUp="0" diagonalDown="0">
        <left style="hair">
          <color rgb="FF00B0F0"/>
        </left>
        <right style="hair">
          <color rgb="FF00B0F0"/>
        </right>
        <top style="hair">
          <color rgb="FF00B0F0"/>
        </top>
        <bottom style="hair">
          <color rgb="FF00B0F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none"/>
      </font>
      <border diagonalUp="0" diagonalDown="0">
        <left style="hair">
          <color rgb="FF00B0F0"/>
        </left>
        <right style="hair">
          <color rgb="FF00B0F0"/>
        </right>
        <top style="hair">
          <color rgb="FF00B0F0"/>
        </top>
        <bottom style="hair">
          <color rgb="FF00B0F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none"/>
      </font>
      <border diagonalUp="0" diagonalDown="0">
        <left style="hair">
          <color rgb="FF00B0F0"/>
        </left>
        <right style="hair">
          <color rgb="FF00B0F0"/>
        </right>
        <top style="hair">
          <color rgb="FF00B0F0"/>
        </top>
        <bottom style="hair">
          <color rgb="FF00B0F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none"/>
      </font>
      <border diagonalUp="0" diagonalDown="0">
        <left style="hair">
          <color rgb="FF00B0F0"/>
        </left>
        <right style="hair">
          <color rgb="FF00B0F0"/>
        </right>
        <top style="hair">
          <color rgb="FF00B0F0"/>
        </top>
        <bottom style="hair">
          <color rgb="FF00B0F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2" tint="-0.34998626667073579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rgb="FF00B0F0"/>
        </left>
        <right style="hair">
          <color rgb="FF00B0F0"/>
        </right>
        <top style="hair">
          <color rgb="FF00B0F0"/>
        </top>
        <bottom style="hair">
          <color rgb="FF00B0F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none"/>
      </font>
      <border diagonalUp="0" diagonalDown="0">
        <left style="hair">
          <color rgb="FF00B0F0"/>
        </left>
        <right style="hair">
          <color rgb="FF00B0F0"/>
        </right>
        <top style="hair">
          <color rgb="FF00B0F0"/>
        </top>
        <bottom style="hair">
          <color rgb="FF00B0F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2" tint="-0.34998626667073579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rgb="FF00B0F0"/>
        </left>
        <right style="hair">
          <color rgb="FF00B0F0"/>
        </right>
        <top style="hair">
          <color rgb="FF00B0F0"/>
        </top>
        <bottom style="hair">
          <color rgb="FF00B0F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none"/>
      </font>
      <border diagonalUp="0" diagonalDown="0">
        <left style="hair">
          <color rgb="FF00B0F0"/>
        </left>
        <right style="hair">
          <color rgb="FF00B0F0"/>
        </right>
        <top style="hair">
          <color rgb="FF00B0F0"/>
        </top>
        <bottom style="hair">
          <color rgb="FF00B0F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none"/>
      </font>
      <border diagonalUp="0" diagonalDown="0">
        <left style="hair">
          <color rgb="FF00B0F0"/>
        </left>
        <right style="hair">
          <color rgb="FF00B0F0"/>
        </right>
        <top style="hair">
          <color rgb="FF00B0F0"/>
        </top>
        <bottom style="hair">
          <color rgb="FF00B0F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2" tint="-0.34998626667073579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rgb="FF00B0F0"/>
        </left>
        <right style="hair">
          <color rgb="FF00B0F0"/>
        </right>
        <top style="hair">
          <color rgb="FF00B0F0"/>
        </top>
        <bottom style="hair">
          <color rgb="FF00B0F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none"/>
      </font>
      <border diagonalUp="0" diagonalDown="0">
        <left style="hair">
          <color rgb="FF00B0F0"/>
        </left>
        <right style="hair">
          <color rgb="FF00B0F0"/>
        </right>
        <top style="hair">
          <color rgb="FF00B0F0"/>
        </top>
        <bottom style="hair">
          <color rgb="FF00B0F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none"/>
      </font>
      <border diagonalUp="0" diagonalDown="0">
        <left style="medium">
          <color indexed="64"/>
        </left>
        <right style="hair">
          <color rgb="FF00B0F0"/>
        </right>
        <top style="hair">
          <color rgb="FF00B0F0"/>
        </top>
        <bottom style="hair">
          <color rgb="FF00B0F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2" tint="-0.34998626667073579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rgb="FF00B0F0"/>
        </left>
        <right style="hair">
          <color rgb="FF00B0F0"/>
        </right>
        <top style="hair">
          <color rgb="FF00B0F0"/>
        </top>
        <bottom style="hair">
          <color rgb="FF00B0F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none"/>
      </font>
      <border diagonalUp="0" diagonalDown="0">
        <left style="hair">
          <color rgb="FF00B0F0"/>
        </left>
        <right style="hair">
          <color rgb="FF00B0F0"/>
        </right>
        <top style="hair">
          <color rgb="FF00B0F0"/>
        </top>
        <bottom style="hair">
          <color rgb="FF00B0F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2" tint="-0.34998626667073579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rgb="FF00B0F0"/>
        </left>
        <right style="hair">
          <color rgb="FF00B0F0"/>
        </right>
        <top style="hair">
          <color rgb="FF00B0F0"/>
        </top>
        <bottom style="hair">
          <color rgb="FF00B0F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none"/>
      </font>
      <border diagonalUp="0" diagonalDown="0">
        <left style="hair">
          <color rgb="FF00B0F0"/>
        </left>
        <right style="hair">
          <color rgb="FF00B0F0"/>
        </right>
        <top style="hair">
          <color rgb="FF00B0F0"/>
        </top>
        <bottom style="hair">
          <color rgb="FF00B0F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2" tint="-0.34998626667073579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rgb="FF00B0F0"/>
        </left>
        <right style="hair">
          <color rgb="FF00B0F0"/>
        </right>
        <top style="hair">
          <color rgb="FF00B0F0"/>
        </top>
        <bottom style="hair">
          <color rgb="FF00B0F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none"/>
      </font>
      <border diagonalUp="0" diagonalDown="0">
        <left style="hair">
          <color rgb="FF00B0F0"/>
        </left>
        <right style="hair">
          <color rgb="FF00B0F0"/>
        </right>
        <top style="hair">
          <color rgb="FF00B0F0"/>
        </top>
        <bottom style="hair">
          <color rgb="FF00B0F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2" tint="-0.34998626667073579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rgb="FF00B0F0"/>
        </left>
        <right style="hair">
          <color rgb="FF00B0F0"/>
        </right>
        <top style="hair">
          <color rgb="FF00B0F0"/>
        </top>
        <bottom style="hair">
          <color rgb="FF00B0F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none"/>
      </font>
      <border diagonalUp="0" diagonalDown="0">
        <left style="hair">
          <color rgb="FF00B0F0"/>
        </left>
        <right style="hair">
          <color rgb="FF00B0F0"/>
        </right>
        <top style="hair">
          <color rgb="FF00B0F0"/>
        </top>
        <bottom style="hair">
          <color rgb="FF00B0F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2" tint="-0.34998626667073579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rgb="FF00B0F0"/>
        </left>
        <right style="hair">
          <color rgb="FF00B0F0"/>
        </right>
        <top style="hair">
          <color rgb="FF00B0F0"/>
        </top>
        <bottom style="hair">
          <color rgb="FF00B0F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none"/>
      </font>
      <border diagonalUp="0" diagonalDown="0">
        <left style="hair">
          <color rgb="FF00B0F0"/>
        </left>
        <right style="hair">
          <color rgb="FF00B0F0"/>
        </right>
        <top style="hair">
          <color rgb="FF00B0F0"/>
        </top>
        <bottom style="hair">
          <color rgb="FF00B0F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none"/>
      </font>
      <border diagonalUp="0" diagonalDown="0">
        <left style="hair">
          <color rgb="FF00B0F0"/>
        </left>
        <right style="hair">
          <color rgb="FF00B0F0"/>
        </right>
        <top style="hair">
          <color rgb="FF00B0F0"/>
        </top>
        <bottom style="hair">
          <color rgb="FF00B0F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2" tint="-0.34998626667073579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rgb="FF00B0F0"/>
        </left>
        <right style="hair">
          <color rgb="FF00B0F0"/>
        </right>
        <top style="hair">
          <color rgb="FF00B0F0"/>
        </top>
        <bottom style="hair">
          <color rgb="FF00B0F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none"/>
      </font>
      <border diagonalUp="0" diagonalDown="0">
        <left style="hair">
          <color rgb="FF00B0F0"/>
        </left>
        <right style="hair">
          <color rgb="FF00B0F0"/>
        </right>
        <top style="hair">
          <color rgb="FF00B0F0"/>
        </top>
        <bottom style="hair">
          <color rgb="FF00B0F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none"/>
      </font>
      <border diagonalUp="0" diagonalDown="0" outline="0">
        <left style="hair">
          <color rgb="FF00B0F0"/>
        </left>
        <right style="hair">
          <color rgb="FF00B0F0"/>
        </right>
        <top style="hair">
          <color rgb="FF00B0F0"/>
        </top>
        <bottom style="hair">
          <color rgb="FF00B0F0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none"/>
      </font>
      <border diagonalUp="0" diagonalDown="0" outline="0">
        <left style="hair">
          <color rgb="FF00B0F0"/>
        </left>
        <right style="hair">
          <color rgb="FF00B0F0"/>
        </right>
        <top style="hair">
          <color rgb="FF00B0F0"/>
        </top>
        <bottom style="hair">
          <color rgb="FF00B0F0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none"/>
      </font>
      <border diagonalUp="0" diagonalDown="0" outline="0">
        <left style="hair">
          <color rgb="FF00B0F0"/>
        </left>
        <right/>
        <top style="hair">
          <color rgb="FF00B0F0"/>
        </top>
        <bottom style="hair">
          <color rgb="FF00B0F0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hair">
          <color rgb="FF00B0F0"/>
        </top>
        <bottom style="hair">
          <color rgb="FF00B0F0"/>
        </bottom>
      </border>
      <protection locked="0" hidden="0"/>
    </dxf>
    <dxf>
      <border outline="0">
        <left style="medium">
          <color rgb="FF002060"/>
        </left>
        <right style="dotted">
          <color rgb="FF000000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dotted">
          <color rgb="FF000000"/>
        </left>
        <right style="dotted">
          <color rgb="FF000000"/>
        </right>
        <top/>
        <bottom/>
      </border>
      <protection locked="0" hidden="0"/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ont>
        <color rgb="FFFFFFFF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4922524-DE2E-7D41-A5E7-681BA1DD3F2A}" name="Table1" displayName="Table1" ref="A2:AL10" totalsRowShown="0" headerRowDxfId="39" tableBorderDxfId="38">
  <autoFilter ref="A2:AL10" xr:uid="{ED110124-2AD2-7546-96CD-B71064F35A7A}"/>
  <tableColumns count="38">
    <tableColumn id="1" xr3:uid="{F7C6FAAB-5C9A-5047-83AD-AB8433664A31}" name="#" dataDxfId="37"/>
    <tableColumn id="2" xr3:uid="{66EF37DB-2E1F-AE4F-82BE-4D08CD18DDD3}" name="District" dataDxfId="36"/>
    <tableColumn id="3" xr3:uid="{8782BA86-A93D-5645-8289-437645B9F19E}" name="Health Facility" dataDxfId="35"/>
    <tableColumn id="4" xr3:uid="{4CF131FB-BB37-6E48-BCA3-48E3605828FD}" name="# of Mster Card (MC) on the list " dataDxfId="34"/>
    <tableColumn id="5" xr3:uid="{29C01119-1E7D-454E-A60E-0A9EB9F0A999}" name="# MC without end date in list (filtered)" dataDxfId="33"/>
    <tableColumn id="6" xr3:uid="{47D45163-E564-7147-9F2A-41089B5AEEFA}" name="% MC with no end date on the list" dataDxfId="32" dataCellStyle="Percent">
      <calculatedColumnFormula>IFERROR(E3/D3,"")</calculatedColumnFormula>
    </tableColumn>
    <tableColumn id="7" xr3:uid="{FEABF8F5-04FD-9C48-8167-08DFD5E4EE94}" name="Clinician Responsible for Triangulation " dataDxfId="31"/>
    <tableColumn id="8" xr3:uid="{43794D47-3499-7E49-B0B4-66C36FCDE460}" name="# of MC localised " dataDxfId="30"/>
    <tableColumn id="9" xr3:uid="{393B9E20-BFC4-9D4E-B899-46CB0954924C}" name="% MC Localised" dataDxfId="29" dataCellStyle="Percent">
      <calculatedColumnFormula>IFERROR(H3/E3,"")</calculatedColumnFormula>
    </tableColumn>
    <tableColumn id="10" xr3:uid="{51E31E3F-6864-9D4B-802B-E46F1B84C1CD}" name="# of MC localised with end date" dataDxfId="28"/>
    <tableColumn id="11" xr3:uid="{170669DC-B7E1-AF41-9520-F71FE5D2D599}" name="% of MC localised with end date" dataDxfId="27" dataCellStyle="Percent">
      <calculatedColumnFormula>IFERROR(J3/H3,"")</calculatedColumnFormula>
    </tableColumn>
    <tableColumn id="12" xr3:uid="{1C5251BB-8CF7-5E49-B0C8-DC12B1671843}" name="# of MC localised without end date" dataDxfId="26"/>
    <tableColumn id="13" xr3:uid="{2D79EA83-66EE-5842-8AFF-FC8D21589554}" name="% of MC localised without end date" dataDxfId="25" dataCellStyle="Percent">
      <calculatedColumnFormula>IFERROR(L3/H3,"")</calculatedColumnFormula>
    </tableColumn>
    <tableColumn id="14" xr3:uid="{70212966-4E57-1041-A3D5-C4B6CDFD4478}" name="# MC without end date updated by Clinician" dataDxfId="24"/>
    <tableColumn id="15" xr3:uid="{A69BD8B7-C01A-2D4F-BF26-AD9A77B67A93}" name="% MC without end date updated by Clinician" dataDxfId="23" dataCellStyle="Percent">
      <calculatedColumnFormula>IFERROR(N3/L3,"")</calculatedColumnFormula>
    </tableColumn>
    <tableColumn id="16" xr3:uid="{CC3AFD8E-3865-8440-BB7A-96F9016FE3A9}" name="# MC updated in OpenMRS Database" dataDxfId="22"/>
    <tableColumn id="17" xr3:uid="{50E0FE9E-ADF8-B045-B494-1559BB900B06}" name="%  MC updated in OpenMRS Database" dataDxfId="21" dataCellStyle="Percent">
      <calculatedColumnFormula>IFERROR(P3/(J3+N3),"")</calculatedColumnFormula>
    </tableColumn>
    <tableColumn id="18" xr3:uid="{BB6A8BEA-013F-DE4E-BA57-CD07CEA4B521}" name="# MC with an end date of less than 6 months in the list (filtered)" dataDxfId="20"/>
    <tableColumn id="19" xr3:uid="{C7F4C9D7-205C-AC43-BCCD-5231C1D6AFD8}" name="# MC Localised" dataDxfId="19"/>
    <tableColumn id="20" xr3:uid="{4CE4BBC3-319B-B043-BF53-3DF26E38D456}" name="% MC Localised2" dataDxfId="18" dataCellStyle="Percent">
      <calculatedColumnFormula>IFERROR(S3/R3,"")</calculatedColumnFormula>
    </tableColumn>
    <tableColumn id="21" xr3:uid="{F9E8C96F-522F-4746-B0F3-7E5309B3E3EB}" name="# MC with an end date of less than 6 months identified by the clinician during the triangulation process for OpenMRS completeness" dataDxfId="17"/>
    <tableColumn id="22" xr3:uid="{6815E022-5BF7-A74B-B8B7-F16C6A422F9A}" name="# MC with an end date of less than 6 months and less than 30 days from the date of list generation" dataDxfId="16"/>
    <tableColumn id="23" xr3:uid="{8EED6177-E16E-5747-9DF3-8800F0729A22}" name="% MC with an end date of less than 6 months and less than 30 days from the date of  list generation" dataDxfId="15" dataCellStyle="Percent">
      <calculatedColumnFormula>IFERROR(V3/(S3+U3),"")</calculatedColumnFormula>
    </tableColumn>
    <tableColumn id="24" xr3:uid="{11E22B96-2D6F-5141-9A5C-11959C9D020C}" name="# users with an end date of less than 6 months and less than 30 days from the list generation date, outreached and completing the TPI cycle" dataDxfId="14"/>
    <tableColumn id="25" xr3:uid="{DA38FAE2-D0AC-5E41-A9EE-80A3D067C519}" name="% users with an end date of less than 6 months and less than 30 days from the list generation date, outreached and completing the TPI cycle" dataDxfId="13" dataCellStyle="Percent">
      <calculatedColumnFormula>IFERROR(X3/(S3),"")</calculatedColumnFormula>
    </tableColumn>
    <tableColumn id="26" xr3:uid="{8EB796B0-C1E4-6349-922D-6AB61B137123}" name="Abandonment" dataDxfId="12"/>
    <tableColumn id="27" xr3:uid="{F00A90D9-8648-F144-A381-D72E56987102}" name="Defaulting " dataDxfId="11"/>
    <tableColumn id="28" xr3:uid="{10C70691-E424-8C4A-81EA-562FD027AEB6}" name="TPT restart" dataDxfId="10"/>
    <tableColumn id="29" xr3:uid="{023192AD-DCBE-4D40-9C86-3D45FB99BF42}" name="Transferred out " dataDxfId="9"/>
    <tableColumn id="30" xr3:uid="{E83B4610-8643-2B40-A57A-3BBF3A8B9DBE}" name="Diagnosed TB" dataDxfId="8"/>
    <tableColumn id="31" xr3:uid="{322E53ED-D8E3-2443-84F9-8AE45E2A12DD}" name="Died" dataDxfId="7"/>
    <tableColumn id="32" xr3:uid="{CBCD7743-A18E-C54D-8901-456C35FD5E56}" name="TB Prev D" dataDxfId="6"/>
    <tableColumn id="33" xr3:uid="{42785E4B-F687-6940-9BD1-7B1B66FE3D20}" name="TB Prev N" dataDxfId="5"/>
    <tableColumn id="34" xr3:uid="{8D4A6285-5F4A-3346-89AE-E478EE0CA32D}" name="% TPT completion" dataDxfId="4">
      <calculatedColumnFormula>IFERROR(AG3/AF3,"")</calculatedColumnFormula>
    </tableColumn>
    <tableColumn id="35" xr3:uid="{43A129FC-A55E-D943-B669-C3DDEBDF1708}" name="Column3" dataDxfId="3"/>
    <tableColumn id="36" xr3:uid="{1AF90C9B-46FA-434F-A2A8-A31A983E3655}" name="TB Prev D4" dataDxfId="2"/>
    <tableColumn id="37" xr3:uid="{717634C3-8E6B-1942-8D6E-0B690BCC716A}" name="TB Prev N5" dataDxfId="1"/>
    <tableColumn id="38" xr3:uid="{ADF49729-3354-2041-8563-4EF1F99B526A}" name="%  TPT completion" dataDxfId="0">
      <calculatedColumnFormula>IFERROR(AK3/AJ3,"")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3BAFB-BF3D-4011-9090-8CC381C9511B}">
  <dimension ref="A1:AF39"/>
  <sheetViews>
    <sheetView topLeftCell="A11" zoomScaleNormal="100" zoomScalePageLayoutView="160" workbookViewId="0">
      <selection activeCell="G21" sqref="G21"/>
    </sheetView>
  </sheetViews>
  <sheetFormatPr baseColWidth="10" defaultColWidth="8.6640625" defaultRowHeight="15"/>
  <cols>
    <col min="1" max="6" width="25.6640625" customWidth="1"/>
    <col min="7" max="7" width="25.6640625" style="3" customWidth="1"/>
    <col min="8" max="9" width="25.6640625" customWidth="1"/>
    <col min="10" max="10" width="13.33203125" bestFit="1" customWidth="1"/>
    <col min="11" max="11" width="22.6640625" bestFit="1" customWidth="1"/>
    <col min="12" max="12" width="41.1640625" customWidth="1"/>
    <col min="13" max="13" width="21.6640625" bestFit="1" customWidth="1"/>
    <col min="14" max="14" width="27.5" customWidth="1"/>
  </cols>
  <sheetData>
    <row r="1" spans="1:32" s="4" customFormat="1" ht="30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30"/>
      <c r="K1" s="30"/>
      <c r="L1" s="30"/>
      <c r="M1" s="30"/>
      <c r="N1" s="30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</row>
    <row r="2" spans="1:32" s="3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29" t="s">
        <v>9</v>
      </c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1:32" s="2" customFormat="1" ht="60" customHeight="1">
      <c r="A3" s="6">
        <v>1</v>
      </c>
      <c r="B3" s="16" t="s">
        <v>10</v>
      </c>
      <c r="C3" s="10"/>
      <c r="D3" s="16" t="s">
        <v>11</v>
      </c>
      <c r="E3" s="23"/>
      <c r="F3" s="23"/>
      <c r="G3" s="23"/>
      <c r="H3" s="23"/>
      <c r="I3" s="2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</row>
    <row r="4" spans="1:32" s="2" customFormat="1" ht="60" customHeight="1">
      <c r="A4" s="6">
        <v>2</v>
      </c>
      <c r="B4" s="16" t="s">
        <v>12</v>
      </c>
      <c r="C4" s="7" t="s">
        <v>13</v>
      </c>
      <c r="D4" s="8" t="s">
        <v>14</v>
      </c>
      <c r="E4" s="23"/>
      <c r="F4" s="23"/>
      <c r="G4" s="23"/>
      <c r="H4" s="23"/>
      <c r="I4" s="24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</row>
    <row r="5" spans="1:32" s="2" customFormat="1" ht="60" customHeight="1">
      <c r="A5" s="6">
        <v>3</v>
      </c>
      <c r="B5" s="16" t="s">
        <v>16</v>
      </c>
      <c r="C5" s="7" t="s">
        <v>15</v>
      </c>
      <c r="D5" s="8" t="s">
        <v>17</v>
      </c>
      <c r="E5" s="23"/>
      <c r="F5" s="23"/>
      <c r="G5" s="23"/>
      <c r="H5" s="23"/>
      <c r="I5" s="2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</row>
    <row r="6" spans="1:32" s="2" customFormat="1" ht="60" customHeight="1">
      <c r="A6" s="6">
        <v>4</v>
      </c>
      <c r="B6" s="8" t="s">
        <v>12</v>
      </c>
      <c r="C6" s="9" t="s">
        <v>13</v>
      </c>
      <c r="D6" s="8" t="s">
        <v>18</v>
      </c>
      <c r="E6" s="23"/>
      <c r="F6" s="23"/>
      <c r="G6" s="23"/>
      <c r="H6" s="23"/>
      <c r="I6" s="2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</row>
    <row r="7" spans="1:32" s="2" customFormat="1" ht="60" customHeight="1">
      <c r="A7" s="6">
        <v>5</v>
      </c>
      <c r="B7" s="14" t="s">
        <v>19</v>
      </c>
      <c r="C7" s="12" t="s">
        <v>20</v>
      </c>
      <c r="D7" s="13" t="s">
        <v>51</v>
      </c>
      <c r="E7" s="23"/>
      <c r="F7" s="23"/>
      <c r="G7" s="23"/>
      <c r="H7" s="23"/>
      <c r="I7" s="2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</row>
    <row r="8" spans="1:32" s="2" customFormat="1" ht="60" customHeight="1">
      <c r="A8" s="6">
        <v>6</v>
      </c>
      <c r="B8" s="8" t="s">
        <v>24</v>
      </c>
      <c r="C8" s="9" t="s">
        <v>25</v>
      </c>
      <c r="D8" s="8" t="s">
        <v>26</v>
      </c>
      <c r="E8" s="23"/>
      <c r="F8" s="23"/>
      <c r="G8" s="23"/>
      <c r="H8" s="23"/>
      <c r="I8" s="2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</row>
    <row r="9" spans="1:32" s="2" customFormat="1" ht="60" customHeight="1">
      <c r="A9" s="6">
        <v>7</v>
      </c>
      <c r="B9" s="8" t="s">
        <v>27</v>
      </c>
      <c r="C9" s="9" t="s">
        <v>28</v>
      </c>
      <c r="D9" s="8" t="s">
        <v>29</v>
      </c>
      <c r="E9" s="23"/>
      <c r="F9" s="23"/>
      <c r="G9" s="23"/>
      <c r="H9" s="23"/>
      <c r="I9" s="2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</row>
    <row r="10" spans="1:32" s="2" customFormat="1" ht="60" customHeight="1">
      <c r="A10" s="6">
        <v>8</v>
      </c>
      <c r="B10" s="8" t="s">
        <v>30</v>
      </c>
      <c r="C10" s="11"/>
      <c r="D10" s="8" t="s">
        <v>31</v>
      </c>
      <c r="E10" s="23"/>
      <c r="F10" s="23"/>
      <c r="G10" s="23"/>
      <c r="H10" s="23"/>
      <c r="I10" s="2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</row>
    <row r="11" spans="1:32" s="2" customFormat="1" ht="60" customHeight="1">
      <c r="A11" s="6">
        <v>9</v>
      </c>
      <c r="B11" s="8" t="s">
        <v>52</v>
      </c>
      <c r="C11" s="9" t="s">
        <v>32</v>
      </c>
      <c r="D11" s="22" t="s">
        <v>33</v>
      </c>
      <c r="E11" s="23"/>
      <c r="F11" s="23"/>
      <c r="G11" s="23"/>
      <c r="H11" s="23"/>
      <c r="I11" s="2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</row>
    <row r="12" spans="1:32" s="2" customFormat="1" ht="60" customHeight="1">
      <c r="A12" s="6">
        <v>10</v>
      </c>
      <c r="B12" s="8" t="s">
        <v>36</v>
      </c>
      <c r="C12" s="9" t="s">
        <v>37</v>
      </c>
      <c r="D12" s="8" t="s">
        <v>38</v>
      </c>
      <c r="E12" s="23"/>
      <c r="F12" s="23"/>
      <c r="G12" s="23"/>
      <c r="H12" s="23"/>
      <c r="I12" s="23"/>
    </row>
    <row r="13" spans="1:32" ht="60" customHeight="1">
      <c r="A13" s="6">
        <v>11</v>
      </c>
      <c r="B13" s="8" t="s">
        <v>40</v>
      </c>
      <c r="C13" s="11"/>
      <c r="D13" s="8" t="s">
        <v>42</v>
      </c>
      <c r="E13" s="23"/>
      <c r="F13" s="23"/>
      <c r="G13" s="23"/>
      <c r="H13" s="23"/>
      <c r="I13" s="23"/>
    </row>
    <row r="14" spans="1:32" ht="60" customHeight="1">
      <c r="A14" s="6">
        <v>12</v>
      </c>
      <c r="B14" s="8" t="s">
        <v>43</v>
      </c>
      <c r="C14" s="9" t="s">
        <v>44</v>
      </c>
      <c r="D14" s="8" t="s">
        <v>45</v>
      </c>
      <c r="E14" s="23"/>
      <c r="F14" s="23"/>
      <c r="G14" s="23"/>
      <c r="H14" s="23"/>
      <c r="I14" s="23"/>
    </row>
    <row r="15" spans="1:32" ht="60" customHeight="1">
      <c r="A15" s="6">
        <v>13</v>
      </c>
      <c r="B15" s="8" t="s">
        <v>34</v>
      </c>
      <c r="C15" s="9" t="s">
        <v>22</v>
      </c>
      <c r="D15" s="8" t="s">
        <v>35</v>
      </c>
      <c r="E15" s="23"/>
      <c r="F15" s="23"/>
      <c r="G15" s="23"/>
      <c r="H15" s="23"/>
      <c r="I15" s="23"/>
    </row>
    <row r="16" spans="1:32" ht="60" customHeight="1">
      <c r="A16" s="6">
        <v>14</v>
      </c>
      <c r="B16" s="16" t="s">
        <v>46</v>
      </c>
      <c r="C16" s="20"/>
      <c r="D16" s="15" t="s">
        <v>47</v>
      </c>
      <c r="E16" s="23"/>
      <c r="F16" s="23"/>
      <c r="G16" s="23"/>
      <c r="H16" s="23"/>
      <c r="I16" s="23"/>
    </row>
    <row r="17" spans="1:9" ht="60" customHeight="1">
      <c r="A17" s="6">
        <v>15</v>
      </c>
      <c r="B17" s="8" t="s">
        <v>36</v>
      </c>
      <c r="C17" s="9" t="s">
        <v>37</v>
      </c>
      <c r="D17" s="8" t="s">
        <v>39</v>
      </c>
      <c r="E17" s="23"/>
      <c r="F17" s="23"/>
      <c r="G17" s="23"/>
      <c r="H17" s="23"/>
      <c r="I17" s="23"/>
    </row>
    <row r="18" spans="1:9" ht="60" customHeight="1">
      <c r="A18" s="6">
        <v>16</v>
      </c>
      <c r="B18" s="8" t="s">
        <v>21</v>
      </c>
      <c r="C18" s="9" t="s">
        <v>22</v>
      </c>
      <c r="D18" s="8" t="s">
        <v>23</v>
      </c>
      <c r="E18" s="23"/>
      <c r="F18" s="23"/>
      <c r="G18" s="23"/>
      <c r="H18" s="23"/>
      <c r="I18" s="23"/>
    </row>
    <row r="19" spans="1:9" ht="60" customHeight="1">
      <c r="A19" s="6">
        <v>17</v>
      </c>
      <c r="B19" s="34" t="s">
        <v>48</v>
      </c>
      <c r="C19" s="18" t="s">
        <v>49</v>
      </c>
      <c r="D19" s="21" t="s">
        <v>50</v>
      </c>
      <c r="E19" s="23"/>
      <c r="F19" s="23"/>
      <c r="G19" s="23"/>
      <c r="H19" s="23"/>
      <c r="I19" s="23"/>
    </row>
    <row r="20" spans="1:9" ht="106" customHeight="1">
      <c r="A20" s="36">
        <v>18</v>
      </c>
      <c r="B20" s="37" t="s">
        <v>53</v>
      </c>
      <c r="C20" s="36" t="s">
        <v>13</v>
      </c>
      <c r="D20" s="37" t="s">
        <v>54</v>
      </c>
      <c r="E20" s="37" t="s">
        <v>112</v>
      </c>
      <c r="F20" s="37" t="s">
        <v>113</v>
      </c>
      <c r="G20" s="37" t="s">
        <v>114</v>
      </c>
      <c r="H20" s="38" t="s">
        <v>115</v>
      </c>
      <c r="I20" s="37" t="s">
        <v>56</v>
      </c>
    </row>
    <row r="21" spans="1:9" ht="60" customHeight="1">
      <c r="A21" s="6">
        <v>19</v>
      </c>
      <c r="B21" s="16" t="s">
        <v>55</v>
      </c>
      <c r="C21" s="28"/>
      <c r="D21" s="27" t="s">
        <v>41</v>
      </c>
      <c r="E21" s="25"/>
      <c r="F21" s="25"/>
      <c r="G21" s="25"/>
      <c r="H21" s="25"/>
      <c r="I21" s="25"/>
    </row>
    <row r="22" spans="1:9" ht="60" customHeight="1">
      <c r="A22" s="6"/>
      <c r="B22" s="34"/>
      <c r="C22" s="17"/>
      <c r="D22" s="35"/>
      <c r="E22" s="26"/>
      <c r="F22" s="26"/>
      <c r="G22" s="26"/>
      <c r="H22" s="26"/>
      <c r="I22" s="26"/>
    </row>
    <row r="23" spans="1:9" ht="15" customHeight="1">
      <c r="C23" s="19"/>
      <c r="D23" s="3"/>
      <c r="G23"/>
    </row>
    <row r="24" spans="1:9" ht="15" customHeight="1">
      <c r="E24" s="3"/>
      <c r="F24" s="3"/>
    </row>
    <row r="25" spans="1:9">
      <c r="E25" s="3"/>
      <c r="F25" s="3"/>
    </row>
    <row r="26" spans="1:9">
      <c r="D26" s="3"/>
      <c r="E26" s="3"/>
      <c r="F26" s="3"/>
    </row>
    <row r="27" spans="1:9">
      <c r="D27" s="3"/>
      <c r="E27" s="3"/>
      <c r="F27" s="3"/>
    </row>
    <row r="28" spans="1:9">
      <c r="D28" s="3"/>
      <c r="E28" s="3"/>
      <c r="F28" s="3"/>
    </row>
    <row r="29" spans="1:9">
      <c r="E29" s="1"/>
      <c r="F29" s="1"/>
      <c r="H29" s="1"/>
    </row>
    <row r="31" spans="1:9">
      <c r="E31" s="1"/>
      <c r="F31" s="1"/>
    </row>
    <row r="32" spans="1:9">
      <c r="E32" s="1"/>
      <c r="F32" s="1"/>
    </row>
    <row r="37" spans="5:6">
      <c r="E37" s="3"/>
      <c r="F37" s="3"/>
    </row>
    <row r="38" spans="5:6">
      <c r="E38" s="3"/>
      <c r="F38" s="3"/>
    </row>
    <row r="39" spans="5:6">
      <c r="E39" s="3"/>
      <c r="F39" s="3"/>
    </row>
  </sheetData>
  <mergeCells count="1">
    <mergeCell ref="A1:I1"/>
  </mergeCells>
  <pageMargins left="0.7" right="0.7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9944D-EC1C-4142-B234-385B5AFDF36D}">
  <sheetPr>
    <tabColor rgb="FFFF0000"/>
  </sheetPr>
  <dimension ref="A1:AL18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29" sqref="H29"/>
    </sheetView>
  </sheetViews>
  <sheetFormatPr baseColWidth="10" defaultColWidth="10.5" defaultRowHeight="12"/>
  <cols>
    <col min="1" max="1" width="7.1640625" style="84" customWidth="1"/>
    <col min="2" max="2" width="8.5" style="84" customWidth="1"/>
    <col min="3" max="3" width="11.6640625" style="84" customWidth="1"/>
    <col min="4" max="6" width="13.6640625" style="84" customWidth="1"/>
    <col min="7" max="7" width="11.33203125" style="84" customWidth="1"/>
    <col min="8" max="8" width="13" style="84" customWidth="1"/>
    <col min="9" max="9" width="11.6640625" style="84" customWidth="1"/>
    <col min="10" max="11" width="13.83203125" style="84" customWidth="1"/>
    <col min="12" max="13" width="14.83203125" style="84" customWidth="1"/>
    <col min="14" max="18" width="17" style="84" customWidth="1"/>
    <col min="19" max="20" width="11.1640625" style="84" customWidth="1"/>
    <col min="21" max="25" width="27.6640625" style="84" customWidth="1"/>
    <col min="26" max="34" width="8" style="84" customWidth="1"/>
    <col min="35" max="35" width="0.83203125" style="84" customWidth="1"/>
    <col min="36" max="38" width="8" style="84" customWidth="1"/>
    <col min="39" max="16384" width="10.5" style="84"/>
  </cols>
  <sheetData>
    <row r="1" spans="1:38" s="87" customFormat="1" ht="17" thickBot="1">
      <c r="A1" s="39"/>
      <c r="B1" s="91" t="s">
        <v>57</v>
      </c>
      <c r="C1" s="92"/>
      <c r="D1" s="91" t="s">
        <v>58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4" t="s">
        <v>59</v>
      </c>
      <c r="S1" s="95"/>
      <c r="T1" s="95"/>
      <c r="U1" s="95"/>
      <c r="V1" s="95"/>
      <c r="W1" s="95"/>
      <c r="X1" s="95"/>
      <c r="Y1" s="96"/>
      <c r="Z1" s="97" t="s">
        <v>60</v>
      </c>
      <c r="AA1" s="98"/>
      <c r="AB1" s="98"/>
      <c r="AC1" s="98"/>
      <c r="AD1" s="98"/>
      <c r="AE1" s="99"/>
      <c r="AF1" s="100" t="s">
        <v>61</v>
      </c>
      <c r="AG1" s="101"/>
      <c r="AH1" s="102"/>
      <c r="AI1" s="40"/>
      <c r="AJ1" s="103" t="s">
        <v>62</v>
      </c>
      <c r="AK1" s="104"/>
      <c r="AL1" s="105"/>
    </row>
    <row r="2" spans="1:38" s="88" customFormat="1" ht="112">
      <c r="A2" s="41" t="s">
        <v>63</v>
      </c>
      <c r="B2" s="42" t="s">
        <v>64</v>
      </c>
      <c r="C2" s="42" t="s">
        <v>65</v>
      </c>
      <c r="D2" s="42" t="s">
        <v>66</v>
      </c>
      <c r="E2" s="42" t="s">
        <v>67</v>
      </c>
      <c r="F2" s="43" t="s">
        <v>68</v>
      </c>
      <c r="G2" s="42" t="s">
        <v>69</v>
      </c>
      <c r="H2" s="42" t="s">
        <v>70</v>
      </c>
      <c r="I2" s="43" t="s">
        <v>71</v>
      </c>
      <c r="J2" s="42" t="s">
        <v>72</v>
      </c>
      <c r="K2" s="42" t="s">
        <v>73</v>
      </c>
      <c r="L2" s="42" t="s">
        <v>74</v>
      </c>
      <c r="M2" s="42" t="s">
        <v>75</v>
      </c>
      <c r="N2" s="42" t="s">
        <v>76</v>
      </c>
      <c r="O2" s="42" t="s">
        <v>77</v>
      </c>
      <c r="P2" s="42" t="s">
        <v>78</v>
      </c>
      <c r="Q2" s="44" t="s">
        <v>79</v>
      </c>
      <c r="R2" s="45" t="s">
        <v>80</v>
      </c>
      <c r="S2" s="42" t="s">
        <v>81</v>
      </c>
      <c r="T2" s="42" t="s">
        <v>82</v>
      </c>
      <c r="U2" s="43" t="s">
        <v>83</v>
      </c>
      <c r="V2" s="42" t="s">
        <v>84</v>
      </c>
      <c r="W2" s="43" t="s">
        <v>85</v>
      </c>
      <c r="X2" s="42" t="s">
        <v>86</v>
      </c>
      <c r="Y2" s="46" t="s">
        <v>87</v>
      </c>
      <c r="Z2" s="41" t="s">
        <v>88</v>
      </c>
      <c r="AA2" s="42" t="s">
        <v>89</v>
      </c>
      <c r="AB2" s="42" t="s">
        <v>90</v>
      </c>
      <c r="AC2" s="42" t="s">
        <v>91</v>
      </c>
      <c r="AD2" s="42" t="s">
        <v>92</v>
      </c>
      <c r="AE2" s="44" t="s">
        <v>93</v>
      </c>
      <c r="AF2" s="47" t="s">
        <v>94</v>
      </c>
      <c r="AG2" s="48" t="s">
        <v>95</v>
      </c>
      <c r="AH2" s="49" t="s">
        <v>96</v>
      </c>
      <c r="AI2" s="50" t="s">
        <v>97</v>
      </c>
      <c r="AJ2" s="47" t="s">
        <v>98</v>
      </c>
      <c r="AK2" s="48" t="s">
        <v>99</v>
      </c>
      <c r="AL2" s="49" t="s">
        <v>100</v>
      </c>
    </row>
    <row r="3" spans="1:38" ht="15">
      <c r="A3" s="51">
        <v>1</v>
      </c>
      <c r="B3" s="52" t="s">
        <v>101</v>
      </c>
      <c r="C3" s="52" t="s">
        <v>102</v>
      </c>
      <c r="D3" s="53"/>
      <c r="E3" s="53"/>
      <c r="F3" s="54" t="str">
        <f>IFERROR(E3/D3,"")</f>
        <v/>
      </c>
      <c r="G3" s="53"/>
      <c r="H3" s="53"/>
      <c r="I3" s="54" t="str">
        <f>IFERROR(H3/E3,"")</f>
        <v/>
      </c>
      <c r="J3" s="53"/>
      <c r="K3" s="54" t="str">
        <f>IFERROR(J3/H3,"")</f>
        <v/>
      </c>
      <c r="L3" s="53"/>
      <c r="M3" s="54" t="str">
        <f>IFERROR(L3/H3,"")</f>
        <v/>
      </c>
      <c r="N3" s="53"/>
      <c r="O3" s="54" t="str">
        <f>IFERROR(N3/L3,"")</f>
        <v/>
      </c>
      <c r="P3" s="53"/>
      <c r="Q3" s="55" t="str">
        <f>IFERROR(P3/(J3+N3),"")</f>
        <v/>
      </c>
      <c r="R3" s="56"/>
      <c r="S3" s="53"/>
      <c r="T3" s="54" t="str">
        <f>IFERROR(S3/R3,"")</f>
        <v/>
      </c>
      <c r="U3" s="53"/>
      <c r="V3" s="53"/>
      <c r="W3" s="54" t="str">
        <f>IFERROR(V3/(S3+U3),"")</f>
        <v/>
      </c>
      <c r="X3" s="53"/>
      <c r="Y3" s="57" t="str">
        <f>IFERROR(X3/(S3),"")</f>
        <v/>
      </c>
      <c r="Z3" s="58"/>
      <c r="AA3" s="59"/>
      <c r="AB3" s="59"/>
      <c r="AC3" s="59"/>
      <c r="AD3" s="59"/>
      <c r="AE3" s="60"/>
      <c r="AF3" s="61"/>
      <c r="AG3" s="62"/>
      <c r="AH3" s="63" t="str">
        <f>IFERROR(AG3/AF3,"")</f>
        <v/>
      </c>
      <c r="AI3" s="64"/>
      <c r="AJ3" s="61"/>
      <c r="AK3" s="62"/>
      <c r="AL3" s="63" t="str">
        <f>IFERROR(AK3/AJ3,"")</f>
        <v/>
      </c>
    </row>
    <row r="4" spans="1:38" ht="15">
      <c r="A4" s="51">
        <v>2</v>
      </c>
      <c r="B4" s="52" t="s">
        <v>103</v>
      </c>
      <c r="C4" s="52" t="s">
        <v>104</v>
      </c>
      <c r="D4" s="65"/>
      <c r="E4" s="65"/>
      <c r="F4" s="54" t="str">
        <f t="shared" ref="F4:F10" si="0">IFERROR(E4/D4,"")</f>
        <v/>
      </c>
      <c r="G4" s="65"/>
      <c r="H4" s="65"/>
      <c r="I4" s="54" t="str">
        <f t="shared" ref="I4:I10" si="1">IFERROR(H4/E4,"")</f>
        <v/>
      </c>
      <c r="J4" s="59"/>
      <c r="K4" s="54" t="str">
        <f t="shared" ref="K4:K10" si="2">IFERROR(J4/H4,"")</f>
        <v/>
      </c>
      <c r="L4" s="59"/>
      <c r="M4" s="54" t="str">
        <f t="shared" ref="M4:M10" si="3">IFERROR(L4/H4,"")</f>
        <v/>
      </c>
      <c r="N4" s="59"/>
      <c r="O4" s="54" t="str">
        <f t="shared" ref="O4:O10" si="4">IFERROR(N4/L4,"")</f>
        <v/>
      </c>
      <c r="P4" s="59"/>
      <c r="Q4" s="55" t="str">
        <f t="shared" ref="Q4:Q10" si="5">IFERROR(P4/(J4+N4),"")</f>
        <v/>
      </c>
      <c r="R4" s="66"/>
      <c r="S4" s="59"/>
      <c r="T4" s="54" t="str">
        <f>IFERROR(S4/R4,"")</f>
        <v/>
      </c>
      <c r="U4" s="59"/>
      <c r="V4" s="59"/>
      <c r="W4" s="54" t="str">
        <f t="shared" ref="W4:W10" si="6">IFERROR(V4/(S4+U4),"")</f>
        <v/>
      </c>
      <c r="X4" s="59"/>
      <c r="Y4" s="57" t="str">
        <f t="shared" ref="Y4:Y11" si="7">IFERROR(X4/(S4),"")</f>
        <v/>
      </c>
      <c r="Z4" s="58"/>
      <c r="AA4" s="59"/>
      <c r="AB4" s="59"/>
      <c r="AC4" s="59"/>
      <c r="AD4" s="59"/>
      <c r="AE4" s="60"/>
      <c r="AF4" s="61"/>
      <c r="AG4" s="62"/>
      <c r="AH4" s="63" t="str">
        <f t="shared" ref="AH4:AH10" si="8">IFERROR(AG4/AF4,"")</f>
        <v/>
      </c>
      <c r="AI4" s="64"/>
      <c r="AJ4" s="61"/>
      <c r="AK4" s="62"/>
      <c r="AL4" s="63" t="str">
        <f t="shared" ref="AL4:AL10" si="9">IFERROR(AK4/AJ4,"")</f>
        <v/>
      </c>
    </row>
    <row r="5" spans="1:38" ht="14.25" customHeight="1">
      <c r="A5" s="51">
        <v>3</v>
      </c>
      <c r="B5" s="52" t="s">
        <v>105</v>
      </c>
      <c r="C5" s="52" t="s">
        <v>106</v>
      </c>
      <c r="D5" s="59"/>
      <c r="E5" s="59"/>
      <c r="F5" s="54" t="str">
        <f t="shared" si="0"/>
        <v/>
      </c>
      <c r="G5" s="59"/>
      <c r="H5" s="59"/>
      <c r="I5" s="54" t="str">
        <f t="shared" si="1"/>
        <v/>
      </c>
      <c r="J5" s="59"/>
      <c r="K5" s="54" t="str">
        <f t="shared" si="2"/>
        <v/>
      </c>
      <c r="L5" s="59"/>
      <c r="M5" s="54" t="str">
        <f t="shared" si="3"/>
        <v/>
      </c>
      <c r="N5" s="59"/>
      <c r="O5" s="54" t="str">
        <f t="shared" si="4"/>
        <v/>
      </c>
      <c r="P5" s="59"/>
      <c r="Q5" s="55" t="str">
        <f t="shared" si="5"/>
        <v/>
      </c>
      <c r="R5" s="66"/>
      <c r="S5" s="59"/>
      <c r="T5" s="54" t="str">
        <f t="shared" ref="T5:T10" si="10">IFERROR(S5/R5,"")</f>
        <v/>
      </c>
      <c r="U5" s="59"/>
      <c r="V5" s="59"/>
      <c r="W5" s="54" t="str">
        <f t="shared" si="6"/>
        <v/>
      </c>
      <c r="X5" s="59"/>
      <c r="Y5" s="57" t="str">
        <f t="shared" si="7"/>
        <v/>
      </c>
      <c r="Z5" s="67"/>
      <c r="AA5" s="68"/>
      <c r="AB5" s="68"/>
      <c r="AC5" s="68"/>
      <c r="AD5" s="68"/>
      <c r="AE5" s="69"/>
      <c r="AF5" s="61"/>
      <c r="AG5" s="62"/>
      <c r="AH5" s="63" t="str">
        <f t="shared" si="8"/>
        <v/>
      </c>
      <c r="AI5" s="64"/>
      <c r="AJ5" s="61"/>
      <c r="AK5" s="62"/>
      <c r="AL5" s="63" t="str">
        <f t="shared" si="9"/>
        <v/>
      </c>
    </row>
    <row r="6" spans="1:38" ht="12" customHeight="1">
      <c r="A6" s="51">
        <v>4</v>
      </c>
      <c r="B6" s="52" t="s">
        <v>107</v>
      </c>
      <c r="C6" s="52" t="s">
        <v>102</v>
      </c>
      <c r="D6" s="59"/>
      <c r="E6" s="59"/>
      <c r="F6" s="54" t="str">
        <f t="shared" si="0"/>
        <v/>
      </c>
      <c r="G6" s="59"/>
      <c r="H6" s="59"/>
      <c r="I6" s="54" t="str">
        <f t="shared" si="1"/>
        <v/>
      </c>
      <c r="J6" s="59"/>
      <c r="K6" s="54" t="str">
        <f t="shared" si="2"/>
        <v/>
      </c>
      <c r="L6" s="59"/>
      <c r="M6" s="54" t="str">
        <f t="shared" si="3"/>
        <v/>
      </c>
      <c r="N6" s="59"/>
      <c r="O6" s="54" t="str">
        <f t="shared" si="4"/>
        <v/>
      </c>
      <c r="P6" s="59"/>
      <c r="Q6" s="55" t="str">
        <f t="shared" si="5"/>
        <v/>
      </c>
      <c r="R6" s="66"/>
      <c r="S6" s="59"/>
      <c r="T6" s="54" t="str">
        <f t="shared" si="10"/>
        <v/>
      </c>
      <c r="U6" s="59"/>
      <c r="V6" s="59"/>
      <c r="W6" s="54" t="str">
        <f t="shared" si="6"/>
        <v/>
      </c>
      <c r="X6" s="59"/>
      <c r="Y6" s="57" t="str">
        <f t="shared" si="7"/>
        <v/>
      </c>
      <c r="Z6" s="58"/>
      <c r="AA6" s="59"/>
      <c r="AB6" s="59"/>
      <c r="AC6" s="59"/>
      <c r="AD6" s="59"/>
      <c r="AE6" s="60"/>
      <c r="AF6" s="61"/>
      <c r="AG6" s="62"/>
      <c r="AH6" s="63" t="str">
        <f t="shared" si="8"/>
        <v/>
      </c>
      <c r="AI6" s="64"/>
      <c r="AJ6" s="61"/>
      <c r="AK6" s="62"/>
      <c r="AL6" s="63" t="str">
        <f t="shared" si="9"/>
        <v/>
      </c>
    </row>
    <row r="7" spans="1:38" ht="15">
      <c r="A7" s="51">
        <v>5</v>
      </c>
      <c r="B7" s="52" t="s">
        <v>108</v>
      </c>
      <c r="C7" s="52" t="s">
        <v>104</v>
      </c>
      <c r="D7" s="59"/>
      <c r="E7" s="59"/>
      <c r="F7" s="54" t="str">
        <f t="shared" si="0"/>
        <v/>
      </c>
      <c r="G7" s="59"/>
      <c r="H7" s="59"/>
      <c r="I7" s="54" t="str">
        <f t="shared" si="1"/>
        <v/>
      </c>
      <c r="J7" s="59"/>
      <c r="K7" s="54" t="str">
        <f t="shared" si="2"/>
        <v/>
      </c>
      <c r="L7" s="59"/>
      <c r="M7" s="54" t="str">
        <f t="shared" si="3"/>
        <v/>
      </c>
      <c r="N7" s="59"/>
      <c r="O7" s="54" t="str">
        <f t="shared" si="4"/>
        <v/>
      </c>
      <c r="P7" s="59"/>
      <c r="Q7" s="55" t="str">
        <f t="shared" si="5"/>
        <v/>
      </c>
      <c r="R7" s="66"/>
      <c r="S7" s="59"/>
      <c r="T7" s="54" t="str">
        <f t="shared" si="10"/>
        <v/>
      </c>
      <c r="U7" s="59"/>
      <c r="V7" s="59"/>
      <c r="W7" s="54" t="str">
        <f t="shared" si="6"/>
        <v/>
      </c>
      <c r="X7" s="59"/>
      <c r="Y7" s="57" t="str">
        <f t="shared" si="7"/>
        <v/>
      </c>
      <c r="Z7" s="58"/>
      <c r="AA7" s="59"/>
      <c r="AB7" s="59"/>
      <c r="AC7" s="59"/>
      <c r="AD7" s="59"/>
      <c r="AE7" s="60"/>
      <c r="AF7" s="61"/>
      <c r="AG7" s="62"/>
      <c r="AH7" s="63" t="str">
        <f t="shared" si="8"/>
        <v/>
      </c>
      <c r="AI7" s="64"/>
      <c r="AJ7" s="61"/>
      <c r="AK7" s="62"/>
      <c r="AL7" s="63" t="str">
        <f t="shared" si="9"/>
        <v/>
      </c>
    </row>
    <row r="8" spans="1:38" ht="15">
      <c r="A8" s="51">
        <v>6</v>
      </c>
      <c r="B8" s="52" t="s">
        <v>109</v>
      </c>
      <c r="C8" s="52" t="s">
        <v>106</v>
      </c>
      <c r="D8" s="59"/>
      <c r="E8" s="59"/>
      <c r="F8" s="54" t="str">
        <f t="shared" si="0"/>
        <v/>
      </c>
      <c r="G8" s="59"/>
      <c r="H8" s="59"/>
      <c r="I8" s="54" t="str">
        <f t="shared" si="1"/>
        <v/>
      </c>
      <c r="J8" s="59"/>
      <c r="K8" s="54" t="str">
        <f t="shared" si="2"/>
        <v/>
      </c>
      <c r="L8" s="59"/>
      <c r="M8" s="54" t="str">
        <f t="shared" si="3"/>
        <v/>
      </c>
      <c r="N8" s="59"/>
      <c r="O8" s="54" t="str">
        <f t="shared" si="4"/>
        <v/>
      </c>
      <c r="P8" s="59"/>
      <c r="Q8" s="55" t="str">
        <f t="shared" si="5"/>
        <v/>
      </c>
      <c r="R8" s="66"/>
      <c r="S8" s="59"/>
      <c r="T8" s="54" t="str">
        <f t="shared" si="10"/>
        <v/>
      </c>
      <c r="U8" s="59"/>
      <c r="V8" s="59"/>
      <c r="W8" s="54" t="str">
        <f t="shared" si="6"/>
        <v/>
      </c>
      <c r="X8" s="59"/>
      <c r="Y8" s="57" t="str">
        <f t="shared" si="7"/>
        <v/>
      </c>
      <c r="Z8" s="58"/>
      <c r="AA8" s="59"/>
      <c r="AB8" s="59"/>
      <c r="AC8" s="59"/>
      <c r="AD8" s="59"/>
      <c r="AE8" s="60"/>
      <c r="AF8" s="61"/>
      <c r="AG8" s="62"/>
      <c r="AH8" s="63" t="str">
        <f t="shared" si="8"/>
        <v/>
      </c>
      <c r="AI8" s="64"/>
      <c r="AJ8" s="61"/>
      <c r="AK8" s="62"/>
      <c r="AL8" s="63" t="str">
        <f t="shared" si="9"/>
        <v/>
      </c>
    </row>
    <row r="9" spans="1:38" ht="15">
      <c r="A9" s="51"/>
      <c r="B9" s="52"/>
      <c r="C9" s="52"/>
      <c r="D9" s="59"/>
      <c r="E9" s="59"/>
      <c r="F9" s="54" t="str">
        <f t="shared" si="0"/>
        <v/>
      </c>
      <c r="G9" s="59"/>
      <c r="H9" s="59"/>
      <c r="I9" s="54" t="str">
        <f t="shared" si="1"/>
        <v/>
      </c>
      <c r="J9" s="59"/>
      <c r="K9" s="54" t="str">
        <f t="shared" si="2"/>
        <v/>
      </c>
      <c r="L9" s="59"/>
      <c r="M9" s="54" t="str">
        <f t="shared" si="3"/>
        <v/>
      </c>
      <c r="N9" s="59"/>
      <c r="O9" s="54" t="str">
        <f t="shared" si="4"/>
        <v/>
      </c>
      <c r="P9" s="59"/>
      <c r="Q9" s="55" t="str">
        <f t="shared" si="5"/>
        <v/>
      </c>
      <c r="R9" s="66"/>
      <c r="S9" s="59"/>
      <c r="T9" s="54" t="str">
        <f t="shared" si="10"/>
        <v/>
      </c>
      <c r="U9" s="59"/>
      <c r="V9" s="59"/>
      <c r="W9" s="54" t="str">
        <f t="shared" si="6"/>
        <v/>
      </c>
      <c r="X9" s="59"/>
      <c r="Y9" s="57" t="str">
        <f t="shared" si="7"/>
        <v/>
      </c>
      <c r="Z9" s="58"/>
      <c r="AA9" s="59"/>
      <c r="AB9" s="59"/>
      <c r="AC9" s="59"/>
      <c r="AD9" s="59"/>
      <c r="AE9" s="60"/>
      <c r="AF9" s="61"/>
      <c r="AG9" s="62"/>
      <c r="AH9" s="63" t="str">
        <f t="shared" si="8"/>
        <v/>
      </c>
      <c r="AI9" s="64"/>
      <c r="AJ9" s="61"/>
      <c r="AK9" s="62"/>
      <c r="AL9" s="63" t="str">
        <f t="shared" si="9"/>
        <v/>
      </c>
    </row>
    <row r="10" spans="1:38" ht="16" thickBot="1">
      <c r="A10" s="70"/>
      <c r="B10" s="71" t="s">
        <v>110</v>
      </c>
      <c r="C10" s="71" t="s">
        <v>111</v>
      </c>
      <c r="D10" s="72">
        <f>SUM(D3:D9)</f>
        <v>0</v>
      </c>
      <c r="E10" s="72">
        <f>SUM(E3:E9)</f>
        <v>0</v>
      </c>
      <c r="F10" s="73" t="str">
        <f t="shared" si="0"/>
        <v/>
      </c>
      <c r="G10" s="72"/>
      <c r="H10" s="72">
        <f>SUM(H3:H9)</f>
        <v>0</v>
      </c>
      <c r="I10" s="73" t="str">
        <f t="shared" si="1"/>
        <v/>
      </c>
      <c r="J10" s="72">
        <f>SUM(J3:J9)</f>
        <v>0</v>
      </c>
      <c r="K10" s="73" t="str">
        <f t="shared" si="2"/>
        <v/>
      </c>
      <c r="L10" s="72">
        <f>SUM(L3:L9)</f>
        <v>0</v>
      </c>
      <c r="M10" s="73" t="str">
        <f t="shared" si="3"/>
        <v/>
      </c>
      <c r="N10" s="72">
        <f>SUM(N3:N9)</f>
        <v>0</v>
      </c>
      <c r="O10" s="73" t="str">
        <f t="shared" si="4"/>
        <v/>
      </c>
      <c r="P10" s="72">
        <f>SUM(P3:P9)</f>
        <v>0</v>
      </c>
      <c r="Q10" s="74" t="str">
        <f t="shared" si="5"/>
        <v/>
      </c>
      <c r="R10" s="75">
        <f>SUM(R3:R9)</f>
        <v>0</v>
      </c>
      <c r="S10" s="76">
        <f>SUM(S3:S9)</f>
        <v>0</v>
      </c>
      <c r="T10" s="77" t="str">
        <f t="shared" si="10"/>
        <v/>
      </c>
      <c r="U10" s="76">
        <f>SUM(U3:U9)</f>
        <v>0</v>
      </c>
      <c r="V10" s="76">
        <f>SUM(V3:V9)</f>
        <v>0</v>
      </c>
      <c r="W10" s="77" t="str">
        <f t="shared" si="6"/>
        <v/>
      </c>
      <c r="X10" s="76">
        <f>SUM(X3:X9)</f>
        <v>0</v>
      </c>
      <c r="Y10" s="78" t="str">
        <f t="shared" si="7"/>
        <v/>
      </c>
      <c r="Z10" s="79"/>
      <c r="AA10" s="72"/>
      <c r="AB10" s="72"/>
      <c r="AC10" s="72"/>
      <c r="AD10" s="72"/>
      <c r="AE10" s="80"/>
      <c r="AF10" s="81">
        <f>SUM(AF3:AF9)</f>
        <v>0</v>
      </c>
      <c r="AG10" s="82">
        <f>SUM(AG3:AG9)</f>
        <v>0</v>
      </c>
      <c r="AH10" s="83" t="str">
        <f t="shared" si="8"/>
        <v/>
      </c>
      <c r="AI10" s="64"/>
      <c r="AJ10" s="81">
        <f>SUM(AJ3:AJ9)</f>
        <v>0</v>
      </c>
      <c r="AK10" s="82">
        <f>SUM(AK3:AK9)</f>
        <v>0</v>
      </c>
      <c r="AL10" s="83" t="str">
        <f t="shared" si="9"/>
        <v/>
      </c>
    </row>
    <row r="11" spans="1:38">
      <c r="Y11" s="85" t="str">
        <f t="shared" si="7"/>
        <v/>
      </c>
    </row>
    <row r="13" spans="1:38">
      <c r="C13" s="86"/>
      <c r="D13" s="86"/>
      <c r="E13" s="86"/>
    </row>
    <row r="18" spans="3:4">
      <c r="C18" s="86"/>
      <c r="D18" s="86"/>
    </row>
  </sheetData>
  <mergeCells count="6">
    <mergeCell ref="AJ1:AL1"/>
    <mergeCell ref="B1:C1"/>
    <mergeCell ref="D1:Q1"/>
    <mergeCell ref="R1:Y1"/>
    <mergeCell ref="Z1:AE1"/>
    <mergeCell ref="AF1:AH1"/>
  </mergeCells>
  <conditionalFormatting sqref="F3:F10 I3:I10 K3:K10 M3:M10 O3:O10 Q3:Q10 T3:T10 W3:W10 Y3:Y10">
    <cfRule type="cellIs" dxfId="45" priority="1" operator="greaterThan">
      <formula>0.899</formula>
    </cfRule>
    <cfRule type="cellIs" dxfId="44" priority="2" operator="between">
      <formula>0.6</formula>
      <formula>0.899</formula>
    </cfRule>
    <cfRule type="cellIs" dxfId="43" priority="3" operator="lessThan">
      <formula>0.6</formula>
    </cfRule>
  </conditionalFormatting>
  <conditionalFormatting sqref="AH3:AH10 AL3:AL10">
    <cfRule type="cellIs" dxfId="42" priority="4" operator="greaterThan">
      <formula>0.89</formula>
    </cfRule>
    <cfRule type="cellIs" dxfId="41" priority="5" operator="between">
      <formula>0.6</formula>
      <formula>0.89</formula>
    </cfRule>
    <cfRule type="cellIs" dxfId="40" priority="6" operator="lessThan">
      <formula>0.6</formula>
    </cfRule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3d8cb44-f7b4-4e4c-94ec-92fa8e254e0f">
      <Terms xmlns="http://schemas.microsoft.com/office/infopath/2007/PartnerControls"/>
    </lcf76f155ced4ddcb4097134ff3c332f>
    <i9f2da93fcc74e869d070fd34a0597c4 xmlns="c629780e-db83-45bc-a257-7c8c4fd6b9cb">
      <Terms xmlns="http://schemas.microsoft.com/office/infopath/2007/PartnerControls"/>
    </i9f2da93fcc74e869d070fd34a0597c4>
    <FavoriteUsers xmlns="c629780e-db83-45bc-a257-7c8c4fd6b9cb" xsi:nil="true"/>
    <cc92bdb0fa944447acf309642a11bf0d xmlns="c629780e-db83-45bc-a257-7c8c4fd6b9cb">
      <Terms xmlns="http://schemas.microsoft.com/office/infopath/2007/PartnerControls"/>
    </cc92bdb0fa944447acf309642a11bf0d>
    <KeyEntities xmlns="c629780e-db83-45bc-a257-7c8c4fd6b9cb" xsi:nil="true"/>
    <TaxCatchAll xmlns="c629780e-db83-45bc-a257-7c8c4fd6b9c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NGOOnlineDocument" ma:contentTypeID="0x01010033CF86A3E53F48B7ADBBC140A8AF8FA700C34909B95E261B4EAE15CA4127ACE4BF" ma:contentTypeVersion="20" ma:contentTypeDescription="NGO Document content type" ma:contentTypeScope="" ma:versionID="a7c2ca31feea3b5b386b3e62d65b35a5">
  <xsd:schema xmlns:xsd="http://www.w3.org/2001/XMLSchema" xmlns:xs="http://www.w3.org/2001/XMLSchema" xmlns:p="http://schemas.microsoft.com/office/2006/metadata/properties" xmlns:ns2="c629780e-db83-45bc-a257-7c8c4fd6b9cb" xmlns:ns3="13d8cb44-f7b4-4e4c-94ec-92fa8e254e0f" targetNamespace="http://schemas.microsoft.com/office/2006/metadata/properties" ma:root="true" ma:fieldsID="2b27f6106a5f53809397b7b64b6aaec9" ns2:_="" ns3:_="">
    <xsd:import namespace="c629780e-db83-45bc-a257-7c8c4fd6b9cb"/>
    <xsd:import namespace="13d8cb44-f7b4-4e4c-94ec-92fa8e254e0f"/>
    <xsd:element name="properties">
      <xsd:complexType>
        <xsd:sequence>
          <xsd:element name="documentManagement">
            <xsd:complexType>
              <xsd:all>
                <xsd:element ref="ns2:FavoriteUsers" minOccurs="0"/>
                <xsd:element ref="ns2:KeyEntities" minOccurs="0"/>
                <xsd:element ref="ns2:i9f2da93fcc74e869d070fd34a0597c4" minOccurs="0"/>
                <xsd:element ref="ns2:TaxCatchAll" minOccurs="0"/>
                <xsd:element ref="ns2:TaxCatchAllLabel" minOccurs="0"/>
                <xsd:element ref="ns2:cc92bdb0fa944447acf309642a11bf0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MediaLengthInSeconds" minOccurs="0"/>
                <xsd:element ref="ns3:lcf76f155ced4ddcb4097134ff3c332f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29780e-db83-45bc-a257-7c8c4fd6b9cb" elementFormDefault="qualified">
    <xsd:import namespace="http://schemas.microsoft.com/office/2006/documentManagement/types"/>
    <xsd:import namespace="http://schemas.microsoft.com/office/infopath/2007/PartnerControls"/>
    <xsd:element name="FavoriteUsers" ma:index="8" nillable="true" ma:displayName="F" ma:description="Store all users who mark this document as favorite" ma:hidden="true" ma:internalName="FavoriteUsers">
      <xsd:simpleType>
        <xsd:restriction base="dms:Text"/>
      </xsd:simpleType>
    </xsd:element>
    <xsd:element name="KeyEntities" ma:index="9" nillable="true" ma:displayName="K" ma:description="Store all entities which this document as a key" ma:hidden="true" ma:internalName="KeyEntities">
      <xsd:simpleType>
        <xsd:restriction base="dms:Text"/>
      </xsd:simpleType>
    </xsd:element>
    <xsd:element name="i9f2da93fcc74e869d070fd34a0597c4" ma:index="10" nillable="true" ma:taxonomy="true" ma:internalName="i9f2da93fcc74e869d070fd34a0597c4" ma:taxonomyFieldName="NGOOnlineDocumentType" ma:displayName="Document types" ma:fieldId="{29f2da93-fcc7-4e86-9d07-0fd34a0597c4}" ma:taxonomyMulti="true" ma:sspId="e492bf4d-7d24-4a02-9dd7-4d67ddc3dcfb" ma:termSetId="ab881ecd-e3fb-4592-9594-ea70170c21a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description="" ma:hidden="true" ma:list="{a205db0c-b838-4c53-becf-285510dc543a}" ma:internalName="TaxCatchAll" ma:showField="CatchAllData" ma:web="c629780e-db83-45bc-a257-7c8c4fd6b9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a205db0c-b838-4c53-becf-285510dc543a}" ma:internalName="TaxCatchAllLabel" ma:readOnly="true" ma:showField="CatchAllDataLabel" ma:web="c629780e-db83-45bc-a257-7c8c4fd6b9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92bdb0fa944447acf309642a11bf0d" ma:index="14" nillable="true" ma:taxonomy="true" ma:internalName="cc92bdb0fa944447acf309642a11bf0d" ma:taxonomyFieldName="NGOOnlineKeywords" ma:displayName="Keywords" ma:fieldId="{cc92bdb0-fa94-4447-acf3-09642a11bf0d}" ma:taxonomyMulti="true" ma:sspId="e492bf4d-7d24-4a02-9dd7-4d67ddc3dcfb" ma:termSetId="7c9b2214-6d63-47c8-ad9c-de84cf58bf6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2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d8cb44-f7b4-4e4c-94ec-92fa8e254e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9" nillable="true" ma:taxonomy="true" ma:internalName="lcf76f155ced4ddcb4097134ff3c332f" ma:taxonomyFieldName="MediaServiceImageTags" ma:displayName="Image Tags" ma:readOnly="false" ma:fieldId="{5cf76f15-5ced-4ddc-b409-7134ff3c332f}" ma:taxonomyMulti="true" ma:sspId="e492bf4d-7d24-4a02-9dd7-4d67ddc3dc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E10D75-F34B-4032-B783-3BB30748C3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00E2B4-12E4-4E4E-A620-27B4EC3ADDE8}">
  <ds:schemaRefs>
    <ds:schemaRef ds:uri="http://schemas.openxmlformats.org/package/2006/metadata/core-properties"/>
    <ds:schemaRef ds:uri="http://www.w3.org/XML/1998/namespace"/>
    <ds:schemaRef ds:uri="http://purl.org/dc/terms/"/>
    <ds:schemaRef ds:uri="c629780e-db83-45bc-a257-7c8c4fd6b9cb"/>
    <ds:schemaRef ds:uri="http://purl.org/dc/elements/1.1/"/>
    <ds:schemaRef ds:uri="http://schemas.microsoft.com/office/2006/documentManagement/types"/>
    <ds:schemaRef ds:uri="13d8cb44-f7b4-4e4c-94ec-92fa8e254e0f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71BBCE8-617C-4DDF-880A-F43606E37F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29780e-db83-45bc-a257-7c8c4fd6b9cb"/>
    <ds:schemaRef ds:uri="13d8cb44-f7b4-4e4c-94ec-92fa8e254e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Accepted Submissions</vt:lpstr>
      <vt:lpstr>TPT_Lab Tool</vt:lpstr>
    </vt:vector>
  </TitlesOfParts>
  <Manager/>
  <Company>Columbia University - MSPH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Block, Laura M.</dc:creator>
  <cp:keywords/>
  <dc:description/>
  <cp:lastModifiedBy>Horacio Caliche-MD</cp:lastModifiedBy>
  <cp:revision/>
  <dcterms:created xsi:type="dcterms:W3CDTF">2018-09-28T13:02:02Z</dcterms:created>
  <dcterms:modified xsi:type="dcterms:W3CDTF">2023-10-27T21:18:21Z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0x01010033CF86A3E53F48B7ADBBC140A8AF8FA700C34909B95E261B4EAE15CA4127ACE4BF</vt:lpwstr>
  </property>
  <property fmtid="{D5CDD505-2E9C-101B-9397-08002B2CF9AE}" pid="3" name="MediaServiceImageTags">
    <vt:lpwstr/>
  </property>
  <property fmtid="{D5CDD505-2E9C-101B-9397-08002B2CF9AE}" pid="4" name="NGOOnlineKeywords">
    <vt:lpwstr/>
  </property>
  <property fmtid="{D5CDD505-2E9C-101B-9397-08002B2CF9AE}" pid="5" name="NGOOnlineDocumentType">
    <vt:lpwstr/>
  </property>
</Properties>
</file>